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https://philjonesassociates.sharepoint.com/sites/SharedData/Shared Documents/Project/4400/04439 Tunbridge Wells LCWIP/3. Technical/3.7 Inter Urban Routes/"/>
    </mc:Choice>
  </mc:AlternateContent>
  <xr:revisionPtr revIDLastSave="152" documentId="13_ncr:1_{CEE30D30-82BE-4A13-8D09-8E1817642AB9}" xr6:coauthVersionLast="46" xr6:coauthVersionMax="46" xr10:uidLastSave="{5187EB4B-D9AD-4641-8C3A-D2B2854936D9}"/>
  <bookViews>
    <workbookView xWindow="-98" yWindow="-98" windowWidth="24496" windowHeight="15945" activeTab="2" xr2:uid="{00000000-000D-0000-FFFF-FFFF00000000}"/>
  </bookViews>
  <sheets>
    <sheet name="Route A" sheetId="1" r:id="rId1"/>
    <sheet name="Route B" sheetId="4" r:id="rId2"/>
    <sheet name="Route C" sheetId="5" r:id="rId3"/>
    <sheet name="Route D" sheetId="6" r:id="rId4"/>
    <sheet name="Route E" sheetId="7" r:id="rId5"/>
    <sheet name="Route F" sheetId="8" r:id="rId6"/>
    <sheet name="Route G" sheetId="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9" i="9" l="1"/>
  <c r="J29" i="9"/>
  <c r="M29" i="8"/>
  <c r="J29" i="8"/>
  <c r="M29" i="7"/>
  <c r="J29" i="7"/>
  <c r="M29" i="6"/>
  <c r="J29" i="6"/>
  <c r="M29" i="1"/>
  <c r="M28" i="9"/>
  <c r="J28" i="9"/>
  <c r="M28" i="8"/>
  <c r="J28" i="8"/>
  <c r="M28" i="7" l="1"/>
  <c r="J28" i="7"/>
  <c r="M28" i="6"/>
  <c r="J28" i="6"/>
  <c r="M28" i="5"/>
  <c r="M29" i="5" s="1"/>
  <c r="J28" i="5"/>
  <c r="J29" i="5" s="1"/>
  <c r="M28" i="4"/>
  <c r="M29" i="4" s="1"/>
  <c r="J28" i="4"/>
  <c r="J29" i="4" s="1"/>
  <c r="M28" i="1" l="1"/>
  <c r="J28" i="1" l="1"/>
  <c r="J29" i="1" s="1"/>
</calcChain>
</file>

<file path=xl/sharedStrings.xml><?xml version="1.0" encoding="utf-8"?>
<sst xmlns="http://schemas.openxmlformats.org/spreadsheetml/2006/main" count="1275" uniqueCount="246">
  <si>
    <t>Key Requirement</t>
  </si>
  <si>
    <t>Factor</t>
  </si>
  <si>
    <t>Design Principle</t>
  </si>
  <si>
    <t>Indicators</t>
  </si>
  <si>
    <t>Critical</t>
  </si>
  <si>
    <t>0 (Red)</t>
  </si>
  <si>
    <t>1 (Amber)</t>
  </si>
  <si>
    <t>2 (Green)</t>
  </si>
  <si>
    <t>Score</t>
  </si>
  <si>
    <t>Comments</t>
  </si>
  <si>
    <t>Connections</t>
  </si>
  <si>
    <t>Cyclists should be able to
easily and safely join and
navigate along different
sections of the same route
and between different
routes in the network.</t>
  </si>
  <si>
    <t>1. Ability to join/
leave route
safely and
easily: consider
left and right
turns</t>
  </si>
  <si>
    <t>Cyclists cannot
connect to
other routes
without
dismounting</t>
  </si>
  <si>
    <t>Cyclists can
connect to
other routes
with minimal
disruption to
their journey</t>
  </si>
  <si>
    <t>Cyclists have
dedicated
connections
to other routes
provided, with
no interruption
to their journey</t>
  </si>
  <si>
    <t>Continuity and
Wayfinding</t>
  </si>
  <si>
    <t>Routes should be complete
with no gaps in provision.
‘End of route’ signs should
not be installed - cyclists
should be shown how the
route continues. Cyclists
should not be ‘abandoned’,
particularly at junctions
where provision may be
required to ensure safe
crossing movements.</t>
  </si>
  <si>
    <t>2.Provision
for cyclists
throughout the
whole length of
the route</t>
  </si>
  <si>
    <t>Cyclists are
'abandoned' at
points along the
route with no
clear indication
of how to
continue their
journey.</t>
  </si>
  <si>
    <t>The route
is made up
of discrete
sections,
but cyclists
can clearly
understand
how to navigate
between them,
including
through
junctions.</t>
  </si>
  <si>
    <t>Cyclists are
provided with
a continuous
route, including
through
junctions</t>
  </si>
  <si>
    <t>Density of
network</t>
  </si>
  <si>
    <t>Cycle networks should
provide a mesh (or grid)
of routes across the town
or city. The density of the
network is the distance
between the routes which
make up the grid pattern.
The ultimate aim should
be a network with a mesh
width of 250m.</t>
  </si>
  <si>
    <t>3.Density of
routes based
on mesh width
ie distances
between primary
and secondary
routes within the
network</t>
  </si>
  <si>
    <t>Route
contributes to a
network density
mesh width
&gt;1000</t>
  </si>
  <si>
    <t>Route
contributes to a
network density
mesh width 250
- 1000m</t>
  </si>
  <si>
    <t>Route
contributes to a
network density
mesh width
&lt;250m</t>
  </si>
  <si>
    <t>Distance</t>
  </si>
  <si>
    <t>Routes should follow the
shortest option available
and be as near to the ‘asthe-crow-flies’ distance as
possible.</t>
  </si>
  <si>
    <t>4.Deviation of
route
Deviation Factor
is calculated
by dividing the
actual distance
along the route
by the straight
line (crow-fly)
distance, or
shortest road
alternative.</t>
  </si>
  <si>
    <t>Deviation factor
against straight
line or shortest
road alternative
&gt;1.4</t>
  </si>
  <si>
    <t>Deviation factor
against straight
line or shortest
road alternative
1.2 – 1.4</t>
  </si>
  <si>
    <t>Deviation factor
against straight
line or shortest
road alternative
&lt;1.2</t>
  </si>
  <si>
    <t>Time:
Frequency of
required stops
or give ways</t>
  </si>
  <si>
    <t>The number of times a
cyclist has to stop or loses
right of way on a route
should be minimised. This
includes stopping and
give ways at junctions
or crossings, motorcycle
barriers, pedestrian-only
zones etc.</t>
  </si>
  <si>
    <t>5.Stopping
and give way
frequency</t>
  </si>
  <si>
    <t>The number of
stops or give
ways on the
route is more
than 4 per km</t>
  </si>
  <si>
    <t>The number
of stops or
give ways on
the route is
between 2 and
4 per km</t>
  </si>
  <si>
    <t>The number of
stops or give
ways on the
route is less
than 2 per km</t>
  </si>
  <si>
    <t>Time: Delay at
junctions</t>
  </si>
  <si>
    <t>The length of delay caused
by junctions should be
minimised. This includes
assessing impact of
multiple or single stage
crossings, signal timings,
toucan crossings etc.</t>
  </si>
  <si>
    <t>6.Delay at
junctions</t>
  </si>
  <si>
    <t>Delay for
cyclists at
junctions is
greater than for
motor vehicles</t>
  </si>
  <si>
    <t>Delay for
cyclists at
junctions is
similar to delay
for motor
vehicles</t>
  </si>
  <si>
    <t>Delay is shorter
than for motor
vehicles or
cyclists are not
required to stop
at junctions
(eg bypass at
signals)</t>
  </si>
  <si>
    <t>Time: Delay
on links</t>
  </si>
  <si>
    <t>The length of delay caused
by not being able to bypass
slow moving traffic.</t>
  </si>
  <si>
    <t>7.Ability to
maintain own
speed on links</t>
  </si>
  <si>
    <t>Cyclists travel
at speed of
slowest vehicle
(including a
cycle) ahead</t>
  </si>
  <si>
    <t>Cyclists can
usually pass
slow traffic and
other cyclists</t>
  </si>
  <si>
    <t>Cyclists can
always choose
an appropriate
speed.</t>
  </si>
  <si>
    <t>Gradients</t>
  </si>
  <si>
    <t>Routes should avoid steep
gradients where possible.
Uphill sections increase
time, effort and discomfort.
Where these are
encountered, routes should
be planned to minimise
climbing gradient and allow
users to retain momentum
gained on the descent.</t>
  </si>
  <si>
    <t>8.Gradient</t>
  </si>
  <si>
    <t>Route includes
sections
steeper than
the gradients
recommended
in Figure 4.4</t>
  </si>
  <si>
    <t>There are
no sections
of route
steeper than
the gradients
recommended
in Figure 4.4</t>
  </si>
  <si>
    <t>There are no
sections of route
which steeper
than 2%</t>
  </si>
  <si>
    <t>Reduce/
remove speed
differences
where cyclists
are sharing the
carriageway</t>
  </si>
  <si>
    <t>Where cyclists and motor
vehicles are sharing the
carriageway, the key
to reducing severity of
collisions is reducing the
speeds of motor vehicles
so that they more closely
match that of cyclists. This
is particularly important
at points where risk of
collision is greater, such as
at junctions.</t>
  </si>
  <si>
    <t>9.Motor traffic
speed on
approach
and through
junctions where
cyclists are
sharing the
carriageway
through the
junction</t>
  </si>
  <si>
    <t>85th percentile &gt;
37mph (60kph)</t>
  </si>
  <si>
    <t>85th percentile
&gt;30mph</t>
  </si>
  <si>
    <t>85th percentile
20mph-30mph</t>
  </si>
  <si>
    <t>85th percentile
&lt;20mph</t>
  </si>
  <si>
    <t>10.Motor
traffic speed
on sections
of shared
carriageway</t>
  </si>
  <si>
    <t>Avoid high
motor traffic
volumes
where cyclists
are sharing the
carriageway</t>
  </si>
  <si>
    <t>Cyclists should not be
required to share the
carriageway with high
volumes of motor vehicles.
This is particularly
important at points where
risk of collision is greater,
such as at junctions.</t>
  </si>
  <si>
    <t>11.Motor
traffic volume
on sections
of shared
carriageway,
expressed as
vehicles per
peak hour</t>
  </si>
  <si>
    <t>&gt;10000 AADT,
or &gt;5% HGV</t>
  </si>
  <si>
    <t>5000-10000
AADT and
2-5%HGV</t>
  </si>
  <si>
    <t>2500-5000 and
&lt;2% HGV</t>
  </si>
  <si>
    <t>0-2500 AADT</t>
  </si>
  <si>
    <t>Risk of
collision</t>
  </si>
  <si>
    <t>Where speed differences
and high motor vehicle
flows cannot be reduced
cyclists should be
separated from traffic – see Table 6.2. This separation
can be achieved at varying
degrees through on-road
cycle lanes, hybrid tracks
and off-road provision.
Such segregation should
reduce the risk of collision
from beside or behind the
cyclist.</t>
  </si>
  <si>
    <t>12.Segregation
to reduce risk
of collision
alongside or
from behind</t>
  </si>
  <si>
    <t>Cyclists sharing
carriageway -
nearside lane
in critical range
between 3.2m
and 3.9m wide
and traffic
volumes prevent
motor vehicles
moving easily
into opposite
lane to pass
cyclists.</t>
  </si>
  <si>
    <t>Cyclists in
unrestricted
traffic lanes
outside critical
range (3.2m
to 3.9m) or in
cycle lanes less
than 1.8m wide.</t>
  </si>
  <si>
    <t>Cyclists in cycle
lanes at least
1.8m wide on
carriageway;
85th percentile
motor traffic
speed max
30mph.</t>
  </si>
  <si>
    <t>Cyclists on
route away
from motor
traffic (off road
provision) or in
off-carriageway
cycle track.
Cyclists in
hybrid/light
segregated
track; 85th
percentile motor
traffic speed
max 30mph.</t>
  </si>
  <si>
    <t>A high proportion of
collisions involving
cyclists occur at junctions.
Junctions there-fore need
particular attention to
reduce the risk of collision.
Junction treatments
include:
Minor/side roads - cyclist
priority and/or speed
reduction across side
roads
Major roads - separation of
cyclists from motor traffic
through junctions.</t>
  </si>
  <si>
    <t>13.Conflicting
movements at
junctions</t>
  </si>
  <si>
    <t>Side road
junctions
frequent and/
or untreated.
Major junctions,
conflicting
cycle/
motor traffic
movements not
separated</t>
  </si>
  <si>
    <t>Side road
junctions
infrequent
and with
effective entry
treatments.
Major junctions,
principal
conflicting
cycle/
motor traffic
movements
separated.</t>
  </si>
  <si>
    <t>Side roads
closed or
treated to blend
in with footway.
Major junctions,
all conflicting
cycle/motor
traffic streams
separated.</t>
  </si>
  <si>
    <t>Avoid complex
design</t>
  </si>
  <si>
    <t>Avoid complex designs
which require users to
process large amounts
of information. Good
network design should
be self-explanatory and
self-evident to all road
users. All users should
understand where they and
other road users should be
and what movements they
might make.</t>
  </si>
  <si>
    <t>14.Legible road
markings and
road layout</t>
  </si>
  <si>
    <t>Faded, old,
unclear,
complex road
markings/
unclear or
unfamiliar road
layout</t>
  </si>
  <si>
    <t>Generally
legible road
markings and
road layout but
some elements
could be
improved</t>
  </si>
  <si>
    <t>Clear,
understandable,
simple road
markings and
road layout</t>
  </si>
  <si>
    <t>Consider and
reduce risk
from kerbside
activity</t>
  </si>
  <si>
    <t>Routes should be
assessed in terms of
all multi-functional uses
of a street including
car parking, bus stops,
parking, including collision
with opened door.</t>
  </si>
  <si>
    <t>15.Conflict with
kerbside activity</t>
  </si>
  <si>
    <t>Narrow cycle
lanes &lt;1.5m or
less (including
any buffer)
alongside
parking/loading</t>
  </si>
  <si>
    <t>Significant
conflict with
kerbside
activity (eg
nearside
cycle lane &lt;
2m (including
buffer) wide
alongside
kerbside
parking)</t>
  </si>
  <si>
    <t>Some conflict
with kerbside
activity - eg
less frequent
activity on
nearside of
cyclists, min
2m cycle lanes
including buffer.</t>
  </si>
  <si>
    <t>No/very limited
conflict with
kerbside activity
or width of cycle
lane including
buffer exceeds
3m.</t>
  </si>
  <si>
    <t>Reduce
severity of
collisions
where they do
occur</t>
  </si>
  <si>
    <t>Wherever possible routes
should include “evasion
room” (such as grass
verges) and avoid any
unnecessary physical
hazards such as guardrail,
build outs, etc. to reduce
the severity of a collision
should it occur.</t>
  </si>
  <si>
    <t>16.Evasion
room and
unnecessary
hazards</t>
  </si>
  <si>
    <t>Cyclists at
risk of being
trapped by
physical
hazards along
more than half
of the route.</t>
  </si>
  <si>
    <t>The number
of physical
hazards could
be further
reduced</t>
  </si>
  <si>
    <t>The route
includes
evasion room
and avoids
any physical
hazards.</t>
  </si>
  <si>
    <t>Surface
quality</t>
  </si>
  <si>
    <t>Density of defects
including non cycle friendly
ironworks, raised/sunken
covers/gullies, potholes,
poor quality carriageway
paint (eg from previous
cycle lane)</t>
  </si>
  <si>
    <t>17.Major and
minor defects</t>
  </si>
  <si>
    <t>Numerous
minor defects
or any number
of major
defects</t>
  </si>
  <si>
    <t>Minor and
occasional
defects</t>
  </si>
  <si>
    <t>Smooth high
grip surface</t>
  </si>
  <si>
    <t>Pavement or carriageway
construction providing
smooth and level surface</t>
  </si>
  <si>
    <t>18.Surface type</t>
  </si>
  <si>
    <t>Any bumpy,
unbound,
slippery, and
potentially
hazardous
surface.</t>
  </si>
  <si>
    <t>Hand-laid
materials,
concrete
paviours with
frequent joints.</t>
  </si>
  <si>
    <t>Machine laid
smooth and
non-slip surface
- eg Thin
Surfacing, or
firm and closelyjointed
blocks
undisturbed by
turning heavy
vehicles.</t>
  </si>
  <si>
    <t>Effective width
without conflict</t>
  </si>
  <si>
    <t>Cyclists should be able to
comfortably cycle without
risk of conflict with other
users both on and off road.</t>
  </si>
  <si>
    <t>19.Desirable
minimum widths
according
to volume of
cyclists and
route type
(where cyclists
are separated
from motor
vehicles).</t>
  </si>
  <si>
    <t>More than 25%
of the route
includes cycle
provision with
widths which
are no more
than 25%
below desirable
minimum
values.</t>
  </si>
  <si>
    <t>No more than
25% of the
route includes
cycle provision
with widths
which are no
more than 25%
below desirable
minimum</t>
  </si>
  <si>
    <t>Recommended
widths are
maintained
throughout
whole route</t>
  </si>
  <si>
    <t>Wayfinding</t>
  </si>
  <si>
    <t>Non-local cyclists should
be able to navigate the
routes without the need to
refer to maps.</t>
  </si>
  <si>
    <t>20.Signing</t>
  </si>
  <si>
    <t>Route signing
is poor with
signs missing
at key decision
points.</t>
  </si>
  <si>
    <t>Gaps identified
in route signing
which could be
improved</t>
  </si>
  <si>
    <t>Route is well
signed with
signs located
at all decision
points and
junctions</t>
  </si>
  <si>
    <t>Social safety
and perceived
vulnerability of
user</t>
  </si>
  <si>
    <t>Routes should be
appealing and be
perceived as safe and
usable. Well used, well
maintained, lit, overlooked
routes are more attractive
and therefore more likely to
be used.</t>
  </si>
  <si>
    <t>21.Lighting</t>
  </si>
  <si>
    <t>Most or all of
route is unlit</t>
  </si>
  <si>
    <t>Short and
infrequent
unlit/poorly lit
sections</t>
  </si>
  <si>
    <t>Route is lit
to highway
standards
throughout</t>
  </si>
  <si>
    <t>22.Isolation</t>
  </si>
  <si>
    <t>Route is
generally away
from activity</t>
  </si>
  <si>
    <t>Route is mainly
overlooked
and is not far
from activity
throughout its
length</t>
  </si>
  <si>
    <t>Route is
overlooked
throughout its
length</t>
  </si>
  <si>
    <t>Impact on
pedestrians,
including
people with
disabilities</t>
  </si>
  <si>
    <t>Introduction of dedicated
on-road cycle provision
can enable people to
cycle on-road rather than
using footways which are
not suitable for shared
use. Introducing cycling
onto well-used footpaths
may reduce the quality of
provision for both users,
particularly if the shared
use path does not meet
recommended widths.</t>
  </si>
  <si>
    <t>23.Impact on
pedestrians,
Pedestrian
Comfort Level
based on
Pedestrian
Comfort guide
for London
(Section 4.7)</t>
  </si>
  <si>
    <t>Route impacts
negatively on
pedestrian
provision,
Pedestrian
Comfort is at
Level C or
below.</t>
  </si>
  <si>
    <t>No impact on
pedestrian
provision or
Pedestrian
Comfort Level
remains at B or
above.</t>
  </si>
  <si>
    <t>Pedestrian
provision
enhanced
by cycling
provision, or
Pedestrian
Comfort Level
remains at A</t>
  </si>
  <si>
    <t>Minimise
street clutter</t>
  </si>
  <si>
    <t>Signing required to support
scheme layout</t>
  </si>
  <si>
    <t>24.Signs
informative
and consistent
but not
overbearing or
of inappropriate
size</t>
  </si>
  <si>
    <t>Large number
of signs
needed, difficult
to follow and/
or leading to
clutter</t>
  </si>
  <si>
    <t>Moderate
amount
of signing
particularly
around
junctions.</t>
  </si>
  <si>
    <t>Signing for
wayfinding
purposes only
and not causing
additional
obstruction.</t>
  </si>
  <si>
    <t>Secure cycle
parking</t>
  </si>
  <si>
    <t>Ease of access to secure
cycle parking within
businesses and on street</t>
  </si>
  <si>
    <t>25. Evidence
of bicycles
parked to street
furniture or cycle
stands</t>
  </si>
  <si>
    <t>No additional
cycle parking
provided or
inadequate
provision in
insecure nonoverlooked
areas</t>
  </si>
  <si>
    <t>Some secure
cycle parking
provided but
not enough to
meet demand</t>
  </si>
  <si>
    <t>Secure cycle
parking
provided,
sufficient to
meet demand</t>
  </si>
  <si>
    <t>Audit Score
Total</t>
  </si>
  <si>
    <t>Directness</t>
  </si>
  <si>
    <t>Safety</t>
  </si>
  <si>
    <t>Comfort</t>
  </si>
  <si>
    <t>Attractiveness</t>
  </si>
  <si>
    <t>Suggested amendments</t>
  </si>
  <si>
    <t>Revised Score</t>
  </si>
  <si>
    <t>Coherence</t>
  </si>
  <si>
    <t>x</t>
  </si>
  <si>
    <t>%</t>
  </si>
  <si>
    <t>Junction treatments at key locations</t>
  </si>
  <si>
    <t xml:space="preserve">Wayfinding and signposts would help to create a cohesive route </t>
  </si>
  <si>
    <t xml:space="preserve">Future routes would enhance density </t>
  </si>
  <si>
    <t xml:space="preserve">Future route would be significntly quicker and more direct than the nearest vehicle equivalent </t>
  </si>
  <si>
    <t>Limited crossings/junctions to stop cycling</t>
  </si>
  <si>
    <t>Cycle routes will have future priority</t>
  </si>
  <si>
    <t>Minimal kerbside activity</t>
  </si>
  <si>
    <t>Markings would need improvement in future inc. maintenance</t>
  </si>
  <si>
    <t xml:space="preserve">Infrequent and quiet side-entry approaches </t>
  </si>
  <si>
    <t xml:space="preserve">LoS does not recognise Quiet Lane vehicle compositions </t>
  </si>
  <si>
    <t xml:space="preserve">Provide continious wayfinding throughout </t>
  </si>
  <si>
    <t xml:space="preserve">Provide lighting along route </t>
  </si>
  <si>
    <t xml:space="preserve">Route unlikely to generate activity given its remote location </t>
  </si>
  <si>
    <t>Route does not impact cyclists</t>
  </si>
  <si>
    <t xml:space="preserve">Explore Opportunities for local cycle parking </t>
  </si>
  <si>
    <t xml:space="preserve">Junction improvements to be considered at key locations inc. Maidstone Road (A228) and Alders Road </t>
  </si>
  <si>
    <t xml:space="preserve">Varies along route </t>
  </si>
  <si>
    <t xml:space="preserve">Future developments could have polarising impact upon flows of vehicular traffic in area </t>
  </si>
  <si>
    <t xml:space="preserve">Design scope to be considered but overall aim should be in reduction of vehicular traffic flows </t>
  </si>
  <si>
    <t xml:space="preserve">Improve design through Five Oak Green and the interaction with kerbside activity </t>
  </si>
  <si>
    <t xml:space="preserve">Wayfinding and clear directions will be an important feature of the designs </t>
  </si>
  <si>
    <t xml:space="preserve">Scope to improve side-entry treatments along entirety of route </t>
  </si>
  <si>
    <t>Re-surfacing to be considered</t>
  </si>
  <si>
    <t xml:space="preserve">Whetsted Road design layouts to be reviewed given highway constraints </t>
  </si>
  <si>
    <t xml:space="preserve">Wayfinding assumed along route </t>
  </si>
  <si>
    <t>Passive surveillance through Five Oak Green</t>
  </si>
  <si>
    <t xml:space="preserve">Options in Five Oak Green to improve village centre design </t>
  </si>
  <si>
    <t xml:space="preserve">Currently no cycle parking en route </t>
  </si>
  <si>
    <t>Wayfinding and junction treatments will address current gaps in network</t>
  </si>
  <si>
    <t>Isolated nature of route unlikely to change</t>
  </si>
  <si>
    <t>Proposed route would be shorter than vehicle alternative</t>
  </si>
  <si>
    <t>Quiet nature of rural roads reduces need for stopping</t>
  </si>
  <si>
    <t xml:space="preserve">PROW route would significantly shorten the routee </t>
  </si>
  <si>
    <t>Southbound section of PROW is potentially hilly</t>
  </si>
  <si>
    <t>Vehicle speeds generally slow due to limited visibility on rural routes</t>
  </si>
  <si>
    <t>Scheme will not provide on-street facilities on narrow, rural routes</t>
  </si>
  <si>
    <t>Very few side-entry junctions en route</t>
  </si>
  <si>
    <t>Maintenance and wayfinding will help to improve clarity of signage</t>
  </si>
  <si>
    <t xml:space="preserve">Kerbside activity is minimal along route </t>
  </si>
  <si>
    <t xml:space="preserve">New route is unlikely to improve provision of lighting </t>
  </si>
  <si>
    <t xml:space="preserve">No signage currently </t>
  </si>
  <si>
    <t xml:space="preserve">Route is isolated and therefore scores poorly for isolation </t>
  </si>
  <si>
    <t>PROW upgrade would improve existing conditions for walking</t>
  </si>
  <si>
    <t>Signage will not intefer with cycle route</t>
  </si>
  <si>
    <t xml:space="preserve">Strategic cycle parking to be considered </t>
  </si>
  <si>
    <t xml:space="preserve">Route improvements will enhance connectivity </t>
  </si>
  <si>
    <t xml:space="preserve">Route will create new connections between </t>
  </si>
  <si>
    <t>The proposed route will be more direct and shorter than the equivalent vehicle journey</t>
  </si>
  <si>
    <t xml:space="preserve">Limited stops required due to largely rural nature of the route and then Shared Use sections </t>
  </si>
  <si>
    <t xml:space="preserve">There are relatively few junctions along the route and the shared use paths provide cyclists with a shorter alignment </t>
  </si>
  <si>
    <t xml:space="preserve">Dedicated cycle facilities will enable seamless connections </t>
  </si>
  <si>
    <t xml:space="preserve">Proposed protected facilities will provide continious route inc. junctions </t>
  </si>
  <si>
    <t xml:space="preserve">Route follows equivalent vehicle alignment </t>
  </si>
  <si>
    <t xml:space="preserve">Cycle priority would be provided throughout </t>
  </si>
  <si>
    <t>Cyclists will travel alongside traffic - advanced signal release for cycles will reduce delay</t>
  </si>
  <si>
    <t>Cyclists not mixing with vehicular traffic</t>
  </si>
  <si>
    <t>Continious footway treatments recommended along A26 corridor</t>
  </si>
  <si>
    <t>All road markings to be revised within design</t>
  </si>
  <si>
    <t>Cycle tracks to be seperated from kerbside activity</t>
  </si>
  <si>
    <t>LTN 1/20 design standards used throughout scheme</t>
  </si>
  <si>
    <t xml:space="preserve">Reduced surveillance along northern half of route </t>
  </si>
  <si>
    <t>Recommendation to provide cycle stands along route</t>
  </si>
  <si>
    <t>Route will improve connectivity to proposed facilities on A26 and A21</t>
  </si>
  <si>
    <t>Route follows equivalent vehicle routing and would be shorter if route is continued using PROW to Tonbridge</t>
  </si>
  <si>
    <t>Vehicle speeds and flows would need more detailed review - recommendation is to reduce local speed limit and consider introduction of modal filter if required to reduce traffic volumes</t>
  </si>
  <si>
    <t xml:space="preserve">Design scope is limited for introduction of protected cycle facilities and therefore carriageway widths unlikely to change </t>
  </si>
  <si>
    <t>Limited side-road entries along route</t>
  </si>
  <si>
    <t>Assumed route would improved signage and wayfinding throughout</t>
  </si>
  <si>
    <t>Limited kerbside activity along route</t>
  </si>
  <si>
    <t>Surface quality to reviewed and upgraded if necessary as part of route development</t>
  </si>
  <si>
    <t>Limited passive surveillance due to location of route</t>
  </si>
  <si>
    <t>Recommendation to provide cycle parking along route at key destinations</t>
  </si>
  <si>
    <t>Existing route provides connections at all key connections to adjoining routes - will need to incorporate future IUR routes too</t>
  </si>
  <si>
    <t xml:space="preserve">Route will enhance connectivity with future adjoining IUR routes  </t>
  </si>
  <si>
    <t>Route follows A21 alignment and then has shortcuts which is shorter than vehicle alternative</t>
  </si>
  <si>
    <t>Cycle facilities routed away from vehicular traffic</t>
  </si>
  <si>
    <t>Existing wayfinding needs to be clarified at some locations</t>
  </si>
  <si>
    <t>Limited kerbside activity</t>
  </si>
  <si>
    <t>Limited surveillance due to route location</t>
  </si>
  <si>
    <t>Localised sections of existing shared use route needs widening</t>
  </si>
  <si>
    <t xml:space="preserve">Increase cycle parking provision along route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</si>
</sst>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Arial"/>
      <family val="2"/>
    </font>
    <font>
      <sz val="12"/>
      <color theme="0"/>
      <name val="Arial"/>
      <family val="2"/>
    </font>
    <font>
      <sz val="10"/>
      <color theme="1"/>
      <name val="Arial"/>
      <family val="2"/>
    </font>
    <font>
      <b/>
      <sz val="12"/>
      <color theme="0"/>
      <name val="Arial"/>
      <family val="2"/>
    </font>
    <font>
      <b/>
      <sz val="10"/>
      <color theme="1"/>
      <name val="Arial"/>
      <family val="2"/>
    </font>
  </fonts>
  <fills count="13">
    <fill>
      <patternFill patternType="none"/>
    </fill>
    <fill>
      <patternFill patternType="gray125"/>
    </fill>
    <fill>
      <patternFill patternType="solid">
        <fgColor theme="1" tint="0.34998626667073579"/>
        <bgColor indexed="64"/>
      </patternFill>
    </fill>
    <fill>
      <patternFill patternType="solid">
        <fgColor theme="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0" fillId="0" borderId="0" xfId="0" applyFill="1"/>
    <xf numFmtId="0" fontId="2" fillId="0" borderId="0" xfId="0" applyFont="1" applyFill="1" applyBorder="1" applyAlignment="1">
      <alignment vertical="top"/>
    </xf>
    <xf numFmtId="0" fontId="1" fillId="0" borderId="0" xfId="0" applyFont="1" applyFill="1" applyBorder="1" applyAlignment="1">
      <alignment vertical="center" textRotation="90"/>
    </xf>
    <xf numFmtId="0" fontId="2" fillId="8" borderId="1" xfId="0" applyFont="1" applyFill="1" applyBorder="1" applyAlignment="1">
      <alignment vertical="top"/>
    </xf>
    <xf numFmtId="0" fontId="2" fillId="8" borderId="1" xfId="0" applyFont="1" applyFill="1" applyBorder="1" applyAlignment="1">
      <alignment vertical="top" wrapText="1"/>
    </xf>
    <xf numFmtId="0" fontId="2" fillId="7" borderId="1" xfId="0" applyFont="1" applyFill="1" applyBorder="1" applyAlignment="1">
      <alignment vertical="top"/>
    </xf>
    <xf numFmtId="0" fontId="2" fillId="9" borderId="1" xfId="0" applyFont="1" applyFill="1" applyBorder="1" applyAlignment="1">
      <alignment vertical="top" wrapText="1"/>
    </xf>
    <xf numFmtId="0" fontId="2" fillId="10" borderId="1" xfId="0" applyFont="1" applyFill="1" applyBorder="1" applyAlignment="1">
      <alignment vertical="top" wrapText="1"/>
    </xf>
    <xf numFmtId="0" fontId="2" fillId="11" borderId="1" xfId="0" applyFont="1" applyFill="1" applyBorder="1" applyAlignment="1">
      <alignment vertical="top" wrapText="1"/>
    </xf>
    <xf numFmtId="0" fontId="2" fillId="7" borderId="1" xfId="0" applyFont="1" applyFill="1" applyBorder="1" applyAlignment="1">
      <alignment vertical="top" wrapText="1"/>
    </xf>
    <xf numFmtId="0" fontId="2" fillId="11" borderId="1" xfId="0" applyFont="1" applyFill="1" applyBorder="1" applyAlignment="1">
      <alignment vertical="top"/>
    </xf>
    <xf numFmtId="0" fontId="1" fillId="2" borderId="1" xfId="0" applyFont="1" applyFill="1" applyBorder="1" applyAlignment="1">
      <alignment vertical="center" textRotation="9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12" borderId="1" xfId="0" applyFont="1" applyFill="1" applyBorder="1" applyAlignment="1">
      <alignment vertical="top"/>
    </xf>
    <xf numFmtId="0" fontId="2" fillId="12" borderId="6" xfId="0" applyFont="1" applyFill="1" applyBorder="1" applyAlignment="1">
      <alignment vertical="top"/>
    </xf>
    <xf numFmtId="0" fontId="2" fillId="12" borderId="2" xfId="0" applyFont="1" applyFill="1" applyBorder="1" applyAlignment="1">
      <alignment vertical="top"/>
    </xf>
    <xf numFmtId="0" fontId="2" fillId="12" borderId="7" xfId="0" applyFont="1" applyFill="1" applyBorder="1" applyAlignment="1">
      <alignment vertical="top"/>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0" borderId="13" xfId="0" applyFont="1" applyFill="1" applyBorder="1" applyAlignment="1">
      <alignment vertical="top" wrapText="1"/>
    </xf>
    <xf numFmtId="0" fontId="0" fillId="0" borderId="14" xfId="0" applyFill="1" applyBorder="1"/>
    <xf numFmtId="0" fontId="2" fillId="8" borderId="1" xfId="0" applyFont="1" applyFill="1" applyBorder="1" applyAlignment="1">
      <alignment horizontal="center" vertical="top" wrapText="1"/>
    </xf>
    <xf numFmtId="0" fontId="4" fillId="8" borderId="8" xfId="0" applyFont="1" applyFill="1" applyBorder="1" applyAlignment="1">
      <alignment horizontal="right" vertical="top" wrapText="1"/>
    </xf>
    <xf numFmtId="0" fontId="4" fillId="8" borderId="9" xfId="0" applyFont="1" applyFill="1" applyBorder="1" applyAlignment="1">
      <alignment horizontal="right" vertical="top" wrapText="1"/>
    </xf>
    <xf numFmtId="0" fontId="4" fillId="8" borderId="10" xfId="0" applyFont="1" applyFill="1" applyBorder="1" applyAlignment="1">
      <alignment horizontal="right" vertical="top" wrapText="1"/>
    </xf>
    <xf numFmtId="0" fontId="1" fillId="2" borderId="1" xfId="0" applyFont="1" applyFill="1" applyBorder="1" applyAlignment="1">
      <alignment horizontal="center" vertical="center" textRotation="90"/>
    </xf>
    <xf numFmtId="0" fontId="4" fillId="8" borderId="1" xfId="0" applyFont="1" applyFill="1" applyBorder="1" applyAlignment="1">
      <alignment horizontal="center" vertical="top" wrapText="1"/>
    </xf>
    <xf numFmtId="0" fontId="4" fillId="8" borderId="15" xfId="0" applyFont="1" applyFill="1" applyBorder="1" applyAlignment="1">
      <alignment horizontal="right" vertical="top" wrapText="1"/>
    </xf>
    <xf numFmtId="0" fontId="2" fillId="12" borderId="16" xfId="0" applyFont="1" applyFill="1" applyBorder="1" applyAlignment="1">
      <alignment vertical="top"/>
    </xf>
    <xf numFmtId="0" fontId="2" fillId="12" borderId="17" xfId="0" applyFont="1" applyFill="1" applyBorder="1" applyAlignment="1">
      <alignment vertical="top"/>
    </xf>
    <xf numFmtId="0" fontId="0" fillId="0" borderId="18" xfId="0" applyFill="1" applyBorder="1"/>
    <xf numFmtId="0" fontId="2" fillId="0" borderId="19" xfId="0" applyFont="1" applyFill="1" applyBorder="1" applyAlignment="1">
      <alignment vertical="top"/>
    </xf>
    <xf numFmtId="0" fontId="0" fillId="0" borderId="19" xfId="0" applyFill="1" applyBorder="1"/>
    <xf numFmtId="0" fontId="2" fillId="0" borderId="20" xfId="0" applyFont="1" applyFill="1" applyBorder="1" applyAlignment="1">
      <alignment vertical="top"/>
    </xf>
    <xf numFmtId="0" fontId="2" fillId="0" borderId="18" xfId="0" applyFont="1" applyFill="1" applyBorder="1" applyAlignment="1">
      <alignment horizontal="center" vertical="top" wrapText="1"/>
    </xf>
    <xf numFmtId="0" fontId="2" fillId="0" borderId="21" xfId="0" applyFont="1" applyFill="1" applyBorder="1" applyAlignment="1">
      <alignment horizontal="center" vertical="top" wrapText="1"/>
    </xf>
    <xf numFmtId="0" fontId="2" fillId="0" borderId="22"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
  <sheetViews>
    <sheetView topLeftCell="A25" zoomScale="70" zoomScaleNormal="70" workbookViewId="0">
      <selection activeCell="I29" sqref="I29:M29"/>
    </sheetView>
  </sheetViews>
  <sheetFormatPr defaultRowHeight="15" x14ac:dyDescent="0.4"/>
  <cols>
    <col min="1" max="1" width="1.109375" customWidth="1"/>
    <col min="2" max="2" width="12.6640625" customWidth="1"/>
    <col min="3" max="3" width="11.77734375" customWidth="1"/>
    <col min="4" max="4" width="18.109375" customWidth="1"/>
    <col min="5" max="9" width="11.77734375" customWidth="1"/>
    <col min="10" max="10" width="6.21875" bestFit="1" customWidth="1"/>
    <col min="11" max="11" width="20.6640625" customWidth="1"/>
    <col min="12" max="12" width="23.77734375" customWidth="1"/>
  </cols>
  <sheetData>
    <row r="1" spans="1:13" ht="7.5" customHeight="1" thickBot="1" x14ac:dyDescent="0.45">
      <c r="A1" s="1"/>
      <c r="B1" s="1"/>
      <c r="C1" s="1"/>
      <c r="D1" s="1"/>
      <c r="E1" s="1"/>
      <c r="F1" s="1"/>
      <c r="G1" s="1"/>
      <c r="H1" s="1"/>
      <c r="I1" s="1"/>
      <c r="J1" s="1"/>
      <c r="K1" s="1"/>
      <c r="L1" s="1"/>
      <c r="M1" s="1"/>
    </row>
    <row r="2" spans="1:13" ht="30.4" thickBot="1" x14ac:dyDescent="0.45">
      <c r="A2" s="1"/>
      <c r="B2" s="13" t="s">
        <v>0</v>
      </c>
      <c r="C2" s="14" t="s">
        <v>1</v>
      </c>
      <c r="D2" s="14" t="s">
        <v>2</v>
      </c>
      <c r="E2" s="14" t="s">
        <v>3</v>
      </c>
      <c r="F2" s="15" t="s">
        <v>4</v>
      </c>
      <c r="G2" s="16" t="s">
        <v>5</v>
      </c>
      <c r="H2" s="17" t="s">
        <v>6</v>
      </c>
      <c r="I2" s="18" t="s">
        <v>7</v>
      </c>
      <c r="J2" s="14" t="s">
        <v>8</v>
      </c>
      <c r="K2" s="19" t="s">
        <v>9</v>
      </c>
      <c r="L2" s="24" t="s">
        <v>160</v>
      </c>
      <c r="M2" s="25" t="s">
        <v>161</v>
      </c>
    </row>
    <row r="3" spans="1:13" ht="102" x14ac:dyDescent="0.4">
      <c r="A3" s="1"/>
      <c r="B3" s="32" t="s">
        <v>162</v>
      </c>
      <c r="C3" s="4" t="s">
        <v>10</v>
      </c>
      <c r="D3" s="5" t="s">
        <v>11</v>
      </c>
      <c r="E3" s="5" t="s">
        <v>12</v>
      </c>
      <c r="F3" s="6"/>
      <c r="G3" s="7" t="s">
        <v>13</v>
      </c>
      <c r="H3" s="8" t="s">
        <v>14</v>
      </c>
      <c r="I3" s="9" t="s">
        <v>15</v>
      </c>
      <c r="J3" s="20">
        <v>1</v>
      </c>
      <c r="K3" s="21"/>
      <c r="L3" s="26" t="s">
        <v>215</v>
      </c>
      <c r="M3" s="20">
        <v>2</v>
      </c>
    </row>
    <row r="4" spans="1:13" ht="178.5" x14ac:dyDescent="0.4">
      <c r="A4" s="1"/>
      <c r="B4" s="32"/>
      <c r="C4" s="5" t="s">
        <v>16</v>
      </c>
      <c r="D4" s="5" t="s">
        <v>17</v>
      </c>
      <c r="E4" s="5" t="s">
        <v>18</v>
      </c>
      <c r="F4" s="6"/>
      <c r="G4" s="7" t="s">
        <v>19</v>
      </c>
      <c r="H4" s="8" t="s">
        <v>20</v>
      </c>
      <c r="I4" s="9" t="s">
        <v>21</v>
      </c>
      <c r="J4" s="20">
        <v>0</v>
      </c>
      <c r="K4" s="21"/>
      <c r="L4" s="26" t="s">
        <v>216</v>
      </c>
      <c r="M4" s="20">
        <v>2</v>
      </c>
    </row>
    <row r="5" spans="1:13" ht="127.5" x14ac:dyDescent="0.4">
      <c r="A5" s="1"/>
      <c r="B5" s="32"/>
      <c r="C5" s="5" t="s">
        <v>22</v>
      </c>
      <c r="D5" s="5" t="s">
        <v>23</v>
      </c>
      <c r="E5" s="5" t="s">
        <v>24</v>
      </c>
      <c r="F5" s="6"/>
      <c r="G5" s="7" t="s">
        <v>25</v>
      </c>
      <c r="H5" s="8" t="s">
        <v>26</v>
      </c>
      <c r="I5" s="9" t="s">
        <v>27</v>
      </c>
      <c r="J5" s="20">
        <v>2</v>
      </c>
      <c r="K5" s="21"/>
      <c r="L5" s="26"/>
      <c r="M5" s="20">
        <v>2</v>
      </c>
    </row>
    <row r="6" spans="1:13" ht="153" x14ac:dyDescent="0.4">
      <c r="A6" s="1"/>
      <c r="B6" s="32" t="s">
        <v>156</v>
      </c>
      <c r="C6" s="4" t="s">
        <v>28</v>
      </c>
      <c r="D6" s="5" t="s">
        <v>29</v>
      </c>
      <c r="E6" s="5" t="s">
        <v>30</v>
      </c>
      <c r="F6" s="6"/>
      <c r="G6" s="7" t="s">
        <v>31</v>
      </c>
      <c r="H6" s="8" t="s">
        <v>32</v>
      </c>
      <c r="I6" s="9" t="s">
        <v>33</v>
      </c>
      <c r="J6" s="20">
        <v>2</v>
      </c>
      <c r="K6" s="21"/>
      <c r="L6" s="26" t="s">
        <v>217</v>
      </c>
      <c r="M6" s="20">
        <v>2</v>
      </c>
    </row>
    <row r="7" spans="1:13" ht="140.25" x14ac:dyDescent="0.4">
      <c r="A7" s="1"/>
      <c r="B7" s="32"/>
      <c r="C7" s="5" t="s">
        <v>34</v>
      </c>
      <c r="D7" s="5" t="s">
        <v>35</v>
      </c>
      <c r="E7" s="5" t="s">
        <v>36</v>
      </c>
      <c r="F7" s="6"/>
      <c r="G7" s="7" t="s">
        <v>37</v>
      </c>
      <c r="H7" s="8" t="s">
        <v>38</v>
      </c>
      <c r="I7" s="9" t="s">
        <v>39</v>
      </c>
      <c r="J7" s="20">
        <v>1</v>
      </c>
      <c r="K7" s="21"/>
      <c r="L7" s="26" t="s">
        <v>218</v>
      </c>
      <c r="M7" s="20">
        <v>2</v>
      </c>
    </row>
    <row r="8" spans="1:13" ht="102" x14ac:dyDescent="0.4">
      <c r="A8" s="1"/>
      <c r="B8" s="32"/>
      <c r="C8" s="5" t="s">
        <v>40</v>
      </c>
      <c r="D8" s="5" t="s">
        <v>41</v>
      </c>
      <c r="E8" s="5" t="s">
        <v>42</v>
      </c>
      <c r="F8" s="6"/>
      <c r="G8" s="7" t="s">
        <v>43</v>
      </c>
      <c r="H8" s="8" t="s">
        <v>44</v>
      </c>
      <c r="I8" s="9" t="s">
        <v>45</v>
      </c>
      <c r="J8" s="20">
        <v>1</v>
      </c>
      <c r="K8" s="21"/>
      <c r="L8" s="26" t="s">
        <v>219</v>
      </c>
      <c r="M8" s="20">
        <v>2</v>
      </c>
    </row>
    <row r="9" spans="1:13" ht="63.75" x14ac:dyDescent="0.4">
      <c r="A9" s="1"/>
      <c r="B9" s="32"/>
      <c r="C9" s="5" t="s">
        <v>46</v>
      </c>
      <c r="D9" s="5" t="s">
        <v>47</v>
      </c>
      <c r="E9" s="5" t="s">
        <v>48</v>
      </c>
      <c r="F9" s="6"/>
      <c r="G9" s="7" t="s">
        <v>49</v>
      </c>
      <c r="H9" s="8" t="s">
        <v>50</v>
      </c>
      <c r="I9" s="9" t="s">
        <v>51</v>
      </c>
      <c r="J9" s="20">
        <v>1</v>
      </c>
      <c r="K9" s="21"/>
      <c r="L9" s="26"/>
      <c r="M9" s="20">
        <v>2</v>
      </c>
    </row>
    <row r="10" spans="1:13" ht="191.25" x14ac:dyDescent="0.4">
      <c r="A10" s="1"/>
      <c r="B10" s="32"/>
      <c r="C10" s="4" t="s">
        <v>52</v>
      </c>
      <c r="D10" s="5" t="s">
        <v>53</v>
      </c>
      <c r="E10" s="4" t="s">
        <v>54</v>
      </c>
      <c r="F10" s="6"/>
      <c r="G10" s="7" t="s">
        <v>55</v>
      </c>
      <c r="H10" s="8" t="s">
        <v>56</v>
      </c>
      <c r="I10" s="9" t="s">
        <v>57</v>
      </c>
      <c r="J10" s="20">
        <v>1</v>
      </c>
      <c r="K10" s="21"/>
      <c r="L10" s="26"/>
      <c r="M10" s="20">
        <v>1</v>
      </c>
    </row>
    <row r="11" spans="1:13" ht="178.5" customHeight="1" x14ac:dyDescent="0.4">
      <c r="A11" s="1"/>
      <c r="B11" s="32" t="s">
        <v>157</v>
      </c>
      <c r="C11" s="28" t="s">
        <v>58</v>
      </c>
      <c r="D11" s="28" t="s">
        <v>59</v>
      </c>
      <c r="E11" s="5" t="s">
        <v>60</v>
      </c>
      <c r="F11" s="10" t="s">
        <v>61</v>
      </c>
      <c r="G11" s="7" t="s">
        <v>62</v>
      </c>
      <c r="H11" s="8" t="s">
        <v>63</v>
      </c>
      <c r="I11" s="9" t="s">
        <v>64</v>
      </c>
      <c r="J11" s="20">
        <v>0</v>
      </c>
      <c r="K11" s="21"/>
      <c r="L11" s="26" t="s">
        <v>220</v>
      </c>
      <c r="M11" s="20">
        <v>2</v>
      </c>
    </row>
    <row r="12" spans="1:13" ht="63.75" x14ac:dyDescent="0.4">
      <c r="A12" s="1"/>
      <c r="B12" s="32"/>
      <c r="C12" s="28"/>
      <c r="D12" s="28"/>
      <c r="E12" s="5" t="s">
        <v>65</v>
      </c>
      <c r="F12" s="10" t="s">
        <v>61</v>
      </c>
      <c r="G12" s="7" t="s">
        <v>62</v>
      </c>
      <c r="H12" s="8" t="s">
        <v>63</v>
      </c>
      <c r="I12" s="9" t="s">
        <v>64</v>
      </c>
      <c r="J12" s="20">
        <v>0</v>
      </c>
      <c r="K12" s="21"/>
      <c r="L12" s="26" t="s">
        <v>220</v>
      </c>
      <c r="M12" s="20">
        <v>2</v>
      </c>
    </row>
    <row r="13" spans="1:13" ht="114.75" x14ac:dyDescent="0.4">
      <c r="A13" s="1"/>
      <c r="B13" s="32"/>
      <c r="C13" s="5" t="s">
        <v>66</v>
      </c>
      <c r="D13" s="5" t="s">
        <v>67</v>
      </c>
      <c r="E13" s="5" t="s">
        <v>68</v>
      </c>
      <c r="F13" s="10" t="s">
        <v>69</v>
      </c>
      <c r="G13" s="7" t="s">
        <v>70</v>
      </c>
      <c r="H13" s="8" t="s">
        <v>71</v>
      </c>
      <c r="I13" s="11" t="s">
        <v>72</v>
      </c>
      <c r="J13" s="20" t="s">
        <v>163</v>
      </c>
      <c r="K13" s="21"/>
      <c r="L13" s="26" t="s">
        <v>220</v>
      </c>
      <c r="M13" s="20">
        <v>2</v>
      </c>
    </row>
    <row r="14" spans="1:13" ht="216.75" x14ac:dyDescent="0.4">
      <c r="A14" s="1"/>
      <c r="B14" s="32"/>
      <c r="C14" s="5" t="s">
        <v>73</v>
      </c>
      <c r="D14" s="5" t="s">
        <v>74</v>
      </c>
      <c r="E14" s="5" t="s">
        <v>75</v>
      </c>
      <c r="F14" s="10" t="s">
        <v>76</v>
      </c>
      <c r="G14" s="7" t="s">
        <v>77</v>
      </c>
      <c r="H14" s="8" t="s">
        <v>78</v>
      </c>
      <c r="I14" s="9" t="s">
        <v>79</v>
      </c>
      <c r="J14" s="20" t="s">
        <v>163</v>
      </c>
      <c r="K14" s="21"/>
      <c r="L14" s="26" t="s">
        <v>220</v>
      </c>
      <c r="M14" s="20">
        <v>2</v>
      </c>
    </row>
    <row r="15" spans="1:13" ht="229.5" x14ac:dyDescent="0.4">
      <c r="A15" s="1"/>
      <c r="B15" s="32"/>
      <c r="C15" s="4"/>
      <c r="D15" s="5" t="s">
        <v>80</v>
      </c>
      <c r="E15" s="5" t="s">
        <v>81</v>
      </c>
      <c r="F15" s="6"/>
      <c r="G15" s="7" t="s">
        <v>82</v>
      </c>
      <c r="H15" s="8" t="s">
        <v>83</v>
      </c>
      <c r="I15" s="9" t="s">
        <v>84</v>
      </c>
      <c r="J15" s="20">
        <v>0</v>
      </c>
      <c r="K15" s="21"/>
      <c r="L15" s="26" t="s">
        <v>221</v>
      </c>
      <c r="M15" s="20">
        <v>2</v>
      </c>
    </row>
    <row r="16" spans="1:13" ht="191.25" x14ac:dyDescent="0.4">
      <c r="A16" s="1"/>
      <c r="B16" s="32"/>
      <c r="C16" s="5" t="s">
        <v>85</v>
      </c>
      <c r="D16" s="5" t="s">
        <v>86</v>
      </c>
      <c r="E16" s="5" t="s">
        <v>87</v>
      </c>
      <c r="F16" s="6"/>
      <c r="G16" s="7" t="s">
        <v>88</v>
      </c>
      <c r="H16" s="8" t="s">
        <v>89</v>
      </c>
      <c r="I16" s="9" t="s">
        <v>90</v>
      </c>
      <c r="J16" s="20">
        <v>0</v>
      </c>
      <c r="K16" s="21"/>
      <c r="L16" s="26" t="s">
        <v>222</v>
      </c>
      <c r="M16" s="20">
        <v>2</v>
      </c>
    </row>
    <row r="17" spans="1:13" ht="140.25" x14ac:dyDescent="0.4">
      <c r="A17" s="1"/>
      <c r="B17" s="32"/>
      <c r="C17" s="5" t="s">
        <v>91</v>
      </c>
      <c r="D17" s="5" t="s">
        <v>92</v>
      </c>
      <c r="E17" s="5" t="s">
        <v>93</v>
      </c>
      <c r="F17" s="10" t="s">
        <v>94</v>
      </c>
      <c r="G17" s="7" t="s">
        <v>95</v>
      </c>
      <c r="H17" s="8" t="s">
        <v>96</v>
      </c>
      <c r="I17" s="9" t="s">
        <v>97</v>
      </c>
      <c r="J17" s="20" t="s">
        <v>163</v>
      </c>
      <c r="K17" s="21"/>
      <c r="L17" s="26" t="s">
        <v>223</v>
      </c>
      <c r="M17" s="20">
        <v>2</v>
      </c>
    </row>
    <row r="18" spans="1:13" ht="127.5" x14ac:dyDescent="0.4">
      <c r="A18" s="1"/>
      <c r="B18" s="32"/>
      <c r="C18" s="5" t="s">
        <v>98</v>
      </c>
      <c r="D18" s="5" t="s">
        <v>99</v>
      </c>
      <c r="E18" s="5" t="s">
        <v>100</v>
      </c>
      <c r="F18" s="6"/>
      <c r="G18" s="7" t="s">
        <v>101</v>
      </c>
      <c r="H18" s="8" t="s">
        <v>102</v>
      </c>
      <c r="I18" s="9" t="s">
        <v>103</v>
      </c>
      <c r="J18" s="20">
        <v>0</v>
      </c>
      <c r="K18" s="21"/>
      <c r="L18" s="26"/>
      <c r="M18" s="20">
        <v>2</v>
      </c>
    </row>
    <row r="19" spans="1:13" ht="102" x14ac:dyDescent="0.4">
      <c r="A19" s="1"/>
      <c r="B19" s="32" t="s">
        <v>158</v>
      </c>
      <c r="C19" s="5" t="s">
        <v>104</v>
      </c>
      <c r="D19" s="5" t="s">
        <v>105</v>
      </c>
      <c r="E19" s="5" t="s">
        <v>106</v>
      </c>
      <c r="F19" s="6"/>
      <c r="G19" s="7" t="s">
        <v>107</v>
      </c>
      <c r="H19" s="8" t="s">
        <v>108</v>
      </c>
      <c r="I19" s="9" t="s">
        <v>109</v>
      </c>
      <c r="J19" s="20">
        <v>2</v>
      </c>
      <c r="K19" s="21"/>
      <c r="L19" s="26"/>
      <c r="M19" s="20">
        <v>2</v>
      </c>
    </row>
    <row r="20" spans="1:13" ht="140.25" x14ac:dyDescent="0.4">
      <c r="A20" s="1"/>
      <c r="B20" s="32"/>
      <c r="C20" s="4"/>
      <c r="D20" s="5" t="s">
        <v>110</v>
      </c>
      <c r="E20" s="4" t="s">
        <v>111</v>
      </c>
      <c r="F20" s="6"/>
      <c r="G20" s="7" t="s">
        <v>112</v>
      </c>
      <c r="H20" s="8" t="s">
        <v>113</v>
      </c>
      <c r="I20" s="9" t="s">
        <v>114</v>
      </c>
      <c r="J20" s="20">
        <v>2</v>
      </c>
      <c r="K20" s="21"/>
      <c r="L20" s="26"/>
      <c r="M20" s="20">
        <v>2</v>
      </c>
    </row>
    <row r="21" spans="1:13" ht="127.5" x14ac:dyDescent="0.4">
      <c r="A21" s="1"/>
      <c r="B21" s="32"/>
      <c r="C21" s="5" t="s">
        <v>115</v>
      </c>
      <c r="D21" s="5" t="s">
        <v>116</v>
      </c>
      <c r="E21" s="5" t="s">
        <v>117</v>
      </c>
      <c r="F21" s="6"/>
      <c r="G21" s="7" t="s">
        <v>118</v>
      </c>
      <c r="H21" s="8" t="s">
        <v>119</v>
      </c>
      <c r="I21" s="9" t="s">
        <v>120</v>
      </c>
      <c r="J21" s="20">
        <v>0</v>
      </c>
      <c r="K21" s="21"/>
      <c r="L21" s="26" t="s">
        <v>224</v>
      </c>
      <c r="M21" s="20">
        <v>2</v>
      </c>
    </row>
    <row r="22" spans="1:13" ht="76.5" x14ac:dyDescent="0.4">
      <c r="A22" s="1"/>
      <c r="B22" s="32"/>
      <c r="C22" s="4" t="s">
        <v>121</v>
      </c>
      <c r="D22" s="5" t="s">
        <v>122</v>
      </c>
      <c r="E22" s="4" t="s">
        <v>123</v>
      </c>
      <c r="F22" s="6"/>
      <c r="G22" s="7" t="s">
        <v>124</v>
      </c>
      <c r="H22" s="8" t="s">
        <v>125</v>
      </c>
      <c r="I22" s="9" t="s">
        <v>126</v>
      </c>
      <c r="J22" s="20">
        <v>0</v>
      </c>
      <c r="K22" s="21"/>
      <c r="L22" s="26"/>
      <c r="M22" s="20">
        <v>2</v>
      </c>
    </row>
    <row r="23" spans="1:13" ht="127.5" x14ac:dyDescent="0.4">
      <c r="A23" s="1"/>
      <c r="B23" s="32" t="s">
        <v>159</v>
      </c>
      <c r="C23" s="5" t="s">
        <v>127</v>
      </c>
      <c r="D23" s="5" t="s">
        <v>128</v>
      </c>
      <c r="E23" s="4" t="s">
        <v>129</v>
      </c>
      <c r="F23" s="6"/>
      <c r="G23" s="7" t="s">
        <v>130</v>
      </c>
      <c r="H23" s="8" t="s">
        <v>131</v>
      </c>
      <c r="I23" s="9" t="s">
        <v>132</v>
      </c>
      <c r="J23" s="20">
        <v>2</v>
      </c>
      <c r="K23" s="21"/>
      <c r="L23" s="26"/>
      <c r="M23" s="20">
        <v>2</v>
      </c>
    </row>
    <row r="24" spans="1:13" ht="76.5" x14ac:dyDescent="0.4">
      <c r="A24" s="1"/>
      <c r="B24" s="32"/>
      <c r="C24" s="4"/>
      <c r="D24" s="4"/>
      <c r="E24" s="4" t="s">
        <v>133</v>
      </c>
      <c r="F24" s="6"/>
      <c r="G24" s="7" t="s">
        <v>134</v>
      </c>
      <c r="H24" s="8" t="s">
        <v>135</v>
      </c>
      <c r="I24" s="9" t="s">
        <v>136</v>
      </c>
      <c r="J24" s="20">
        <v>1</v>
      </c>
      <c r="K24" s="21"/>
      <c r="L24" s="26" t="s">
        <v>225</v>
      </c>
      <c r="M24" s="20">
        <v>1</v>
      </c>
    </row>
    <row r="25" spans="1:13" ht="165.75" x14ac:dyDescent="0.4">
      <c r="A25" s="1"/>
      <c r="B25" s="32"/>
      <c r="C25" s="5" t="s">
        <v>137</v>
      </c>
      <c r="D25" s="5" t="s">
        <v>138</v>
      </c>
      <c r="E25" s="5" t="s">
        <v>139</v>
      </c>
      <c r="F25" s="6"/>
      <c r="G25" s="7" t="s">
        <v>140</v>
      </c>
      <c r="H25" s="8" t="s">
        <v>141</v>
      </c>
      <c r="I25" s="9" t="s">
        <v>142</v>
      </c>
      <c r="J25" s="20">
        <v>2</v>
      </c>
      <c r="K25" s="21"/>
      <c r="L25" s="26"/>
      <c r="M25" s="20">
        <v>2</v>
      </c>
    </row>
    <row r="26" spans="1:13" ht="89.25" x14ac:dyDescent="0.4">
      <c r="A26" s="1"/>
      <c r="B26" s="32"/>
      <c r="C26" s="5" t="s">
        <v>143</v>
      </c>
      <c r="D26" s="5" t="s">
        <v>144</v>
      </c>
      <c r="E26" s="5" t="s">
        <v>145</v>
      </c>
      <c r="F26" s="6"/>
      <c r="G26" s="7" t="s">
        <v>146</v>
      </c>
      <c r="H26" s="8" t="s">
        <v>147</v>
      </c>
      <c r="I26" s="9" t="s">
        <v>148</v>
      </c>
      <c r="J26" s="20">
        <v>0</v>
      </c>
      <c r="K26" s="21"/>
      <c r="L26" s="26"/>
      <c r="M26" s="20">
        <v>2</v>
      </c>
    </row>
    <row r="27" spans="1:13" ht="102" x14ac:dyDescent="0.4">
      <c r="A27" s="1"/>
      <c r="B27" s="32"/>
      <c r="C27" s="5" t="s">
        <v>149</v>
      </c>
      <c r="D27" s="5" t="s">
        <v>150</v>
      </c>
      <c r="E27" s="5" t="s">
        <v>151</v>
      </c>
      <c r="F27" s="6"/>
      <c r="G27" s="7" t="s">
        <v>152</v>
      </c>
      <c r="H27" s="8" t="s">
        <v>153</v>
      </c>
      <c r="I27" s="9" t="s">
        <v>154</v>
      </c>
      <c r="J27" s="20">
        <v>0</v>
      </c>
      <c r="K27" s="21"/>
      <c r="L27" s="26" t="s">
        <v>226</v>
      </c>
      <c r="M27" s="20">
        <v>2</v>
      </c>
    </row>
    <row r="28" spans="1:13" ht="15.4" thickBot="1" x14ac:dyDescent="0.45">
      <c r="A28" s="1"/>
      <c r="B28" s="12"/>
      <c r="C28" s="29" t="s">
        <v>155</v>
      </c>
      <c r="D28" s="30"/>
      <c r="E28" s="30"/>
      <c r="F28" s="30"/>
      <c r="G28" s="30"/>
      <c r="H28" s="30"/>
      <c r="I28" s="34"/>
      <c r="J28" s="35">
        <f>SUM(J3:J27)</f>
        <v>18</v>
      </c>
      <c r="K28" s="36"/>
      <c r="L28" s="37"/>
      <c r="M28" s="35">
        <f>SUM(M3:M27)</f>
        <v>48</v>
      </c>
    </row>
    <row r="29" spans="1:13" x14ac:dyDescent="0.4">
      <c r="A29" s="1"/>
      <c r="B29" s="3"/>
      <c r="C29" s="2"/>
      <c r="D29" s="2"/>
      <c r="E29" s="2"/>
      <c r="F29" s="2"/>
      <c r="G29" s="2"/>
      <c r="H29" s="2"/>
      <c r="I29" s="33" t="s">
        <v>164</v>
      </c>
      <c r="J29" s="38">
        <f>(J28/50)*100</f>
        <v>36</v>
      </c>
      <c r="K29" s="38"/>
      <c r="L29" s="39"/>
      <c r="M29" s="40">
        <f>(M28/50)*100</f>
        <v>96</v>
      </c>
    </row>
    <row r="30" spans="1:13" x14ac:dyDescent="0.4">
      <c r="A30" s="1"/>
      <c r="B30" s="3"/>
      <c r="C30" s="2"/>
      <c r="D30" s="2"/>
      <c r="E30" s="2"/>
      <c r="F30" s="2"/>
      <c r="G30" s="2"/>
      <c r="H30" s="2"/>
      <c r="I30" s="2"/>
      <c r="J30" s="2"/>
      <c r="K30" s="2"/>
      <c r="L30" s="1"/>
      <c r="M30" s="1"/>
    </row>
    <row r="31" spans="1:13" x14ac:dyDescent="0.4">
      <c r="A31" s="1"/>
      <c r="B31" s="3"/>
      <c r="C31" s="2"/>
      <c r="D31" s="2"/>
      <c r="E31" s="2"/>
      <c r="F31" s="2"/>
      <c r="G31" s="2"/>
      <c r="H31" s="2"/>
      <c r="I31" s="2"/>
      <c r="J31" s="2"/>
      <c r="K31" s="2"/>
      <c r="L31" s="1"/>
      <c r="M31" s="1"/>
    </row>
    <row r="32" spans="1:13" x14ac:dyDescent="0.4">
      <c r="A32" s="1"/>
      <c r="B32" s="3"/>
      <c r="C32" s="2"/>
      <c r="D32" s="2"/>
      <c r="E32" s="2"/>
      <c r="F32" s="2"/>
      <c r="G32" s="2"/>
      <c r="H32" s="2"/>
      <c r="I32" s="2"/>
      <c r="J32" s="2"/>
      <c r="K32" s="2"/>
      <c r="L32" s="1"/>
      <c r="M32" s="1"/>
    </row>
    <row r="33" spans="1:13" x14ac:dyDescent="0.4">
      <c r="A33" s="1"/>
      <c r="B33" s="3"/>
      <c r="C33" s="2"/>
      <c r="D33" s="2"/>
      <c r="E33" s="2"/>
      <c r="F33" s="2"/>
      <c r="G33" s="2"/>
      <c r="H33" s="2"/>
      <c r="I33" s="2"/>
      <c r="J33" s="2"/>
      <c r="K33" s="2"/>
      <c r="L33" s="1"/>
      <c r="M33" s="1"/>
    </row>
    <row r="34" spans="1:13" x14ac:dyDescent="0.4">
      <c r="A34" s="1"/>
      <c r="B34" s="3"/>
      <c r="C34" s="2"/>
      <c r="D34" s="2"/>
      <c r="E34" s="2"/>
      <c r="F34" s="2"/>
      <c r="G34" s="2"/>
      <c r="H34" s="2"/>
      <c r="I34" s="2"/>
      <c r="J34" s="2"/>
      <c r="K34" s="2"/>
      <c r="L34" s="1"/>
      <c r="M34" s="1"/>
    </row>
    <row r="35" spans="1:13" x14ac:dyDescent="0.4">
      <c r="A35" s="1"/>
      <c r="B35" s="3"/>
      <c r="C35" s="2"/>
      <c r="D35" s="2"/>
      <c r="E35" s="2"/>
      <c r="F35" s="2"/>
      <c r="G35" s="2"/>
      <c r="H35" s="2"/>
      <c r="I35" s="2"/>
      <c r="J35" s="2"/>
      <c r="K35" s="2"/>
      <c r="L35" s="1"/>
      <c r="M35" s="1"/>
    </row>
    <row r="36" spans="1:13" x14ac:dyDescent="0.4">
      <c r="A36" s="1"/>
      <c r="B36" s="3"/>
      <c r="C36" s="2"/>
      <c r="D36" s="2"/>
      <c r="E36" s="2"/>
      <c r="F36" s="2"/>
      <c r="G36" s="2"/>
      <c r="H36" s="2"/>
      <c r="I36" s="2"/>
      <c r="J36" s="2"/>
      <c r="K36" s="2"/>
      <c r="L36" s="1"/>
      <c r="M36" s="1"/>
    </row>
    <row r="37" spans="1:13" x14ac:dyDescent="0.4">
      <c r="A37" s="1"/>
      <c r="L37" s="1"/>
      <c r="M37" s="1"/>
    </row>
    <row r="38" spans="1:13" x14ac:dyDescent="0.4">
      <c r="A38" s="1"/>
    </row>
    <row r="39" spans="1:13" x14ac:dyDescent="0.4">
      <c r="A39" s="1"/>
    </row>
    <row r="40" spans="1:13" x14ac:dyDescent="0.4">
      <c r="A40" s="1"/>
    </row>
    <row r="41" spans="1:13" x14ac:dyDescent="0.4">
      <c r="A41" s="1"/>
    </row>
    <row r="42" spans="1:13" x14ac:dyDescent="0.4">
      <c r="A42" s="1"/>
    </row>
    <row r="43" spans="1:13" x14ac:dyDescent="0.4">
      <c r="A43" s="1"/>
    </row>
    <row r="44" spans="1:13" x14ac:dyDescent="0.4">
      <c r="A44" s="1"/>
    </row>
    <row r="45" spans="1:13" x14ac:dyDescent="0.4">
      <c r="A45" s="1"/>
    </row>
    <row r="46" spans="1:13" x14ac:dyDescent="0.4">
      <c r="A46" s="1"/>
    </row>
    <row r="47" spans="1:13" x14ac:dyDescent="0.4">
      <c r="A47" s="1"/>
    </row>
    <row r="48" spans="1:13" x14ac:dyDescent="0.4">
      <c r="A48" s="1"/>
    </row>
  </sheetData>
  <mergeCells count="8">
    <mergeCell ref="D11:D12"/>
    <mergeCell ref="C11:C12"/>
    <mergeCell ref="C28:I28"/>
    <mergeCell ref="B3:B5"/>
    <mergeCell ref="B6:B10"/>
    <mergeCell ref="B11:B18"/>
    <mergeCell ref="B19:B22"/>
    <mergeCell ref="B23:B27"/>
  </mergeCells>
  <pageMargins left="0.70866141732283472" right="0.70866141732283472" top="0.74803149606299213" bottom="0.74803149606299213" header="0.31496062992125984" footer="0.31496062992125984"/>
  <pageSetup paperSize="9" scale="67"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2493B-E8B0-42EF-9227-9EAF73E78B83}">
  <sheetPr>
    <pageSetUpPr fitToPage="1"/>
  </sheetPr>
  <dimension ref="A1:M48"/>
  <sheetViews>
    <sheetView topLeftCell="A21" zoomScale="70" zoomScaleNormal="70" workbookViewId="0">
      <selection activeCell="L28" sqref="L28"/>
    </sheetView>
  </sheetViews>
  <sheetFormatPr defaultRowHeight="15" x14ac:dyDescent="0.4"/>
  <cols>
    <col min="1" max="1" width="1.109375" customWidth="1"/>
    <col min="2" max="2" width="12.6640625" customWidth="1"/>
    <col min="3" max="3" width="11.77734375" customWidth="1"/>
    <col min="4" max="4" width="18.109375" customWidth="1"/>
    <col min="5" max="9" width="11.77734375" customWidth="1"/>
    <col min="10" max="10" width="6.21875" bestFit="1" customWidth="1"/>
    <col min="11" max="11" width="20.6640625" customWidth="1"/>
    <col min="12" max="12" width="23.77734375" customWidth="1"/>
  </cols>
  <sheetData>
    <row r="1" spans="1:13" ht="7.5" customHeight="1" thickBot="1" x14ac:dyDescent="0.45">
      <c r="A1" s="1"/>
      <c r="B1" s="1"/>
      <c r="C1" s="1"/>
      <c r="D1" s="1"/>
      <c r="E1" s="1"/>
      <c r="F1" s="1"/>
      <c r="G1" s="1"/>
      <c r="H1" s="1"/>
      <c r="I1" s="1"/>
      <c r="J1" s="1"/>
      <c r="K1" s="1"/>
      <c r="L1" s="1"/>
      <c r="M1" s="1"/>
    </row>
    <row r="2" spans="1:13" ht="30.4" thickBot="1" x14ac:dyDescent="0.45">
      <c r="A2" s="1"/>
      <c r="B2" s="13" t="s">
        <v>0</v>
      </c>
      <c r="C2" s="14" t="s">
        <v>1</v>
      </c>
      <c r="D2" s="14" t="s">
        <v>2</v>
      </c>
      <c r="E2" s="14" t="s">
        <v>3</v>
      </c>
      <c r="F2" s="15" t="s">
        <v>4</v>
      </c>
      <c r="G2" s="16" t="s">
        <v>5</v>
      </c>
      <c r="H2" s="17" t="s">
        <v>6</v>
      </c>
      <c r="I2" s="18" t="s">
        <v>7</v>
      </c>
      <c r="J2" s="14" t="s">
        <v>8</v>
      </c>
      <c r="K2" s="19" t="s">
        <v>9</v>
      </c>
      <c r="L2" s="24" t="s">
        <v>160</v>
      </c>
      <c r="M2" s="25" t="s">
        <v>161</v>
      </c>
    </row>
    <row r="3" spans="1:13" ht="102" x14ac:dyDescent="0.4">
      <c r="A3" s="1"/>
      <c r="B3" s="32" t="s">
        <v>162</v>
      </c>
      <c r="C3" s="4" t="s">
        <v>10</v>
      </c>
      <c r="D3" s="5" t="s">
        <v>11</v>
      </c>
      <c r="E3" s="5" t="s">
        <v>12</v>
      </c>
      <c r="F3" s="6"/>
      <c r="G3" s="7" t="s">
        <v>13</v>
      </c>
      <c r="H3" s="8" t="s">
        <v>14</v>
      </c>
      <c r="I3" s="9" t="s">
        <v>15</v>
      </c>
      <c r="J3" s="20">
        <v>1</v>
      </c>
      <c r="K3" s="21"/>
      <c r="L3" s="26" t="s">
        <v>227</v>
      </c>
      <c r="M3" s="20">
        <v>2</v>
      </c>
    </row>
    <row r="4" spans="1:13" ht="178.5" x14ac:dyDescent="0.4">
      <c r="A4" s="1"/>
      <c r="B4" s="32"/>
      <c r="C4" s="5" t="s">
        <v>16</v>
      </c>
      <c r="D4" s="5" t="s">
        <v>17</v>
      </c>
      <c r="E4" s="5" t="s">
        <v>18</v>
      </c>
      <c r="F4" s="6"/>
      <c r="G4" s="7" t="s">
        <v>19</v>
      </c>
      <c r="H4" s="8" t="s">
        <v>20</v>
      </c>
      <c r="I4" s="9" t="s">
        <v>21</v>
      </c>
      <c r="J4" s="20">
        <v>0</v>
      </c>
      <c r="K4" s="21"/>
      <c r="L4" s="26" t="s">
        <v>227</v>
      </c>
      <c r="M4" s="20">
        <v>1</v>
      </c>
    </row>
    <row r="5" spans="1:13" ht="127.5" x14ac:dyDescent="0.4">
      <c r="A5" s="1"/>
      <c r="B5" s="32"/>
      <c r="C5" s="5" t="s">
        <v>22</v>
      </c>
      <c r="D5" s="5" t="s">
        <v>23</v>
      </c>
      <c r="E5" s="5" t="s">
        <v>24</v>
      </c>
      <c r="F5" s="6"/>
      <c r="G5" s="7" t="s">
        <v>25</v>
      </c>
      <c r="H5" s="8" t="s">
        <v>26</v>
      </c>
      <c r="I5" s="9" t="s">
        <v>27</v>
      </c>
      <c r="J5" s="20">
        <v>2</v>
      </c>
      <c r="K5" s="21"/>
      <c r="L5" s="26"/>
      <c r="M5" s="20">
        <v>2</v>
      </c>
    </row>
    <row r="6" spans="1:13" ht="153" x14ac:dyDescent="0.4">
      <c r="A6" s="1"/>
      <c r="B6" s="32" t="s">
        <v>156</v>
      </c>
      <c r="C6" s="4" t="s">
        <v>28</v>
      </c>
      <c r="D6" s="5" t="s">
        <v>29</v>
      </c>
      <c r="E6" s="5" t="s">
        <v>30</v>
      </c>
      <c r="F6" s="6"/>
      <c r="G6" s="7" t="s">
        <v>31</v>
      </c>
      <c r="H6" s="8" t="s">
        <v>32</v>
      </c>
      <c r="I6" s="9" t="s">
        <v>33</v>
      </c>
      <c r="J6" s="20">
        <v>1</v>
      </c>
      <c r="K6" s="21"/>
      <c r="L6" s="26" t="s">
        <v>228</v>
      </c>
      <c r="M6" s="20">
        <v>2</v>
      </c>
    </row>
    <row r="7" spans="1:13" ht="140.25" x14ac:dyDescent="0.4">
      <c r="A7" s="1"/>
      <c r="B7" s="32"/>
      <c r="C7" s="5" t="s">
        <v>34</v>
      </c>
      <c r="D7" s="5" t="s">
        <v>35</v>
      </c>
      <c r="E7" s="5" t="s">
        <v>36</v>
      </c>
      <c r="F7" s="6"/>
      <c r="G7" s="7" t="s">
        <v>37</v>
      </c>
      <c r="H7" s="8" t="s">
        <v>38</v>
      </c>
      <c r="I7" s="9" t="s">
        <v>39</v>
      </c>
      <c r="J7" s="20">
        <v>1</v>
      </c>
      <c r="K7" s="21"/>
      <c r="L7" s="26"/>
      <c r="M7" s="20">
        <v>2</v>
      </c>
    </row>
    <row r="8" spans="1:13" ht="102" x14ac:dyDescent="0.4">
      <c r="A8" s="1"/>
      <c r="B8" s="32"/>
      <c r="C8" s="5" t="s">
        <v>40</v>
      </c>
      <c r="D8" s="5" t="s">
        <v>41</v>
      </c>
      <c r="E8" s="5" t="s">
        <v>42</v>
      </c>
      <c r="F8" s="6"/>
      <c r="G8" s="7" t="s">
        <v>43</v>
      </c>
      <c r="H8" s="8" t="s">
        <v>44</v>
      </c>
      <c r="I8" s="9" t="s">
        <v>45</v>
      </c>
      <c r="J8" s="20">
        <v>1</v>
      </c>
      <c r="K8" s="21"/>
      <c r="L8" s="26" t="s">
        <v>228</v>
      </c>
      <c r="M8" s="20">
        <v>2</v>
      </c>
    </row>
    <row r="9" spans="1:13" ht="63.75" x14ac:dyDescent="0.4">
      <c r="A9" s="1"/>
      <c r="B9" s="32"/>
      <c r="C9" s="5" t="s">
        <v>46</v>
      </c>
      <c r="D9" s="5" t="s">
        <v>47</v>
      </c>
      <c r="E9" s="5" t="s">
        <v>48</v>
      </c>
      <c r="F9" s="6"/>
      <c r="G9" s="7" t="s">
        <v>49</v>
      </c>
      <c r="H9" s="8" t="s">
        <v>50</v>
      </c>
      <c r="I9" s="9" t="s">
        <v>51</v>
      </c>
      <c r="J9" s="20">
        <v>1</v>
      </c>
      <c r="K9" s="21"/>
      <c r="L9" s="26"/>
      <c r="M9" s="20">
        <v>1</v>
      </c>
    </row>
    <row r="10" spans="1:13" ht="191.25" x14ac:dyDescent="0.4">
      <c r="A10" s="1"/>
      <c r="B10" s="32"/>
      <c r="C10" s="4" t="s">
        <v>52</v>
      </c>
      <c r="D10" s="5" t="s">
        <v>53</v>
      </c>
      <c r="E10" s="4" t="s">
        <v>54</v>
      </c>
      <c r="F10" s="6"/>
      <c r="G10" s="7" t="s">
        <v>55</v>
      </c>
      <c r="H10" s="8" t="s">
        <v>56</v>
      </c>
      <c r="I10" s="9" t="s">
        <v>57</v>
      </c>
      <c r="J10" s="20">
        <v>0</v>
      </c>
      <c r="K10" s="21"/>
      <c r="L10" s="26"/>
      <c r="M10" s="20">
        <v>0</v>
      </c>
    </row>
    <row r="11" spans="1:13" ht="178.5" customHeight="1" x14ac:dyDescent="0.4">
      <c r="A11" s="1"/>
      <c r="B11" s="32" t="s">
        <v>157</v>
      </c>
      <c r="C11" s="28" t="s">
        <v>58</v>
      </c>
      <c r="D11" s="28" t="s">
        <v>59</v>
      </c>
      <c r="E11" s="5" t="s">
        <v>60</v>
      </c>
      <c r="F11" s="10" t="s">
        <v>61</v>
      </c>
      <c r="G11" s="7" t="s">
        <v>62</v>
      </c>
      <c r="H11" s="8" t="s">
        <v>63</v>
      </c>
      <c r="I11" s="9" t="s">
        <v>64</v>
      </c>
      <c r="J11" s="20">
        <v>1</v>
      </c>
      <c r="K11" s="21"/>
      <c r="L11" s="41" t="s">
        <v>229</v>
      </c>
      <c r="M11" s="20">
        <v>1</v>
      </c>
    </row>
    <row r="12" spans="1:13" ht="63.75" x14ac:dyDescent="0.4">
      <c r="A12" s="1"/>
      <c r="B12" s="32"/>
      <c r="C12" s="28"/>
      <c r="D12" s="28"/>
      <c r="E12" s="5" t="s">
        <v>65</v>
      </c>
      <c r="F12" s="10" t="s">
        <v>61</v>
      </c>
      <c r="G12" s="7" t="s">
        <v>62</v>
      </c>
      <c r="H12" s="8" t="s">
        <v>63</v>
      </c>
      <c r="I12" s="9" t="s">
        <v>64</v>
      </c>
      <c r="J12" s="20">
        <v>1</v>
      </c>
      <c r="K12" s="21"/>
      <c r="L12" s="42"/>
      <c r="M12" s="20">
        <v>1</v>
      </c>
    </row>
    <row r="13" spans="1:13" ht="114.75" x14ac:dyDescent="0.4">
      <c r="A13" s="1"/>
      <c r="B13" s="32"/>
      <c r="C13" s="5" t="s">
        <v>66</v>
      </c>
      <c r="D13" s="5" t="s">
        <v>67</v>
      </c>
      <c r="E13" s="5" t="s">
        <v>68</v>
      </c>
      <c r="F13" s="10" t="s">
        <v>69</v>
      </c>
      <c r="G13" s="7" t="s">
        <v>70</v>
      </c>
      <c r="H13" s="8" t="s">
        <v>71</v>
      </c>
      <c r="I13" s="11" t="s">
        <v>72</v>
      </c>
      <c r="J13" s="20">
        <v>2</v>
      </c>
      <c r="K13" s="21"/>
      <c r="L13" s="43"/>
      <c r="M13" s="20">
        <v>2</v>
      </c>
    </row>
    <row r="14" spans="1:13" ht="216.75" x14ac:dyDescent="0.4">
      <c r="A14" s="1"/>
      <c r="B14" s="32"/>
      <c r="C14" s="5" t="s">
        <v>73</v>
      </c>
      <c r="D14" s="5" t="s">
        <v>74</v>
      </c>
      <c r="E14" s="5" t="s">
        <v>75</v>
      </c>
      <c r="F14" s="10" t="s">
        <v>76</v>
      </c>
      <c r="G14" s="7" t="s">
        <v>77</v>
      </c>
      <c r="H14" s="8" t="s">
        <v>78</v>
      </c>
      <c r="I14" s="9" t="s">
        <v>79</v>
      </c>
      <c r="J14" s="20">
        <v>0</v>
      </c>
      <c r="K14" s="21"/>
      <c r="L14" s="26" t="s">
        <v>230</v>
      </c>
      <c r="M14" s="20">
        <v>0</v>
      </c>
    </row>
    <row r="15" spans="1:13" ht="229.5" x14ac:dyDescent="0.4">
      <c r="A15" s="1"/>
      <c r="B15" s="32"/>
      <c r="C15" s="4"/>
      <c r="D15" s="5" t="s">
        <v>80</v>
      </c>
      <c r="E15" s="5" t="s">
        <v>81</v>
      </c>
      <c r="F15" s="6"/>
      <c r="G15" s="7" t="s">
        <v>82</v>
      </c>
      <c r="H15" s="8" t="s">
        <v>83</v>
      </c>
      <c r="I15" s="9" t="s">
        <v>84</v>
      </c>
      <c r="J15" s="20">
        <v>1</v>
      </c>
      <c r="K15" s="21"/>
      <c r="L15" s="26" t="s">
        <v>231</v>
      </c>
      <c r="M15" s="20">
        <v>1</v>
      </c>
    </row>
    <row r="16" spans="1:13" ht="191.25" x14ac:dyDescent="0.4">
      <c r="A16" s="1"/>
      <c r="B16" s="32"/>
      <c r="C16" s="5" t="s">
        <v>85</v>
      </c>
      <c r="D16" s="5" t="s">
        <v>86</v>
      </c>
      <c r="E16" s="5" t="s">
        <v>87</v>
      </c>
      <c r="F16" s="6"/>
      <c r="G16" s="7" t="s">
        <v>88</v>
      </c>
      <c r="H16" s="8" t="s">
        <v>89</v>
      </c>
      <c r="I16" s="9" t="s">
        <v>90</v>
      </c>
      <c r="J16" s="20">
        <v>0</v>
      </c>
      <c r="K16" s="21"/>
      <c r="L16" s="26" t="s">
        <v>232</v>
      </c>
      <c r="M16" s="20">
        <v>2</v>
      </c>
    </row>
    <row r="17" spans="1:13" ht="140.25" x14ac:dyDescent="0.4">
      <c r="A17" s="1"/>
      <c r="B17" s="32"/>
      <c r="C17" s="5" t="s">
        <v>91</v>
      </c>
      <c r="D17" s="5" t="s">
        <v>92</v>
      </c>
      <c r="E17" s="5" t="s">
        <v>93</v>
      </c>
      <c r="F17" s="10" t="s">
        <v>94</v>
      </c>
      <c r="G17" s="7" t="s">
        <v>95</v>
      </c>
      <c r="H17" s="8" t="s">
        <v>96</v>
      </c>
      <c r="I17" s="9" t="s">
        <v>97</v>
      </c>
      <c r="J17" s="20">
        <v>2</v>
      </c>
      <c r="K17" s="21"/>
      <c r="L17" s="26" t="s">
        <v>233</v>
      </c>
      <c r="M17" s="20">
        <v>2</v>
      </c>
    </row>
    <row r="18" spans="1:13" ht="127.5" x14ac:dyDescent="0.4">
      <c r="A18" s="1"/>
      <c r="B18" s="32"/>
      <c r="C18" s="5" t="s">
        <v>98</v>
      </c>
      <c r="D18" s="5" t="s">
        <v>99</v>
      </c>
      <c r="E18" s="5" t="s">
        <v>100</v>
      </c>
      <c r="F18" s="6"/>
      <c r="G18" s="7" t="s">
        <v>101</v>
      </c>
      <c r="H18" s="8" t="s">
        <v>102</v>
      </c>
      <c r="I18" s="9" t="s">
        <v>103</v>
      </c>
      <c r="J18" s="20">
        <v>1</v>
      </c>
      <c r="K18" s="21"/>
      <c r="L18" s="26"/>
      <c r="M18" s="20">
        <v>1</v>
      </c>
    </row>
    <row r="19" spans="1:13" ht="102" x14ac:dyDescent="0.4">
      <c r="A19" s="1"/>
      <c r="B19" s="32" t="s">
        <v>158</v>
      </c>
      <c r="C19" s="5" t="s">
        <v>104</v>
      </c>
      <c r="D19" s="5" t="s">
        <v>105</v>
      </c>
      <c r="E19" s="5" t="s">
        <v>106</v>
      </c>
      <c r="F19" s="6"/>
      <c r="G19" s="7" t="s">
        <v>107</v>
      </c>
      <c r="H19" s="8" t="s">
        <v>108</v>
      </c>
      <c r="I19" s="9" t="s">
        <v>109</v>
      </c>
      <c r="J19" s="20">
        <v>1</v>
      </c>
      <c r="K19" s="21"/>
      <c r="L19" s="41" t="s">
        <v>234</v>
      </c>
      <c r="M19" s="20">
        <v>1</v>
      </c>
    </row>
    <row r="20" spans="1:13" ht="140.25" x14ac:dyDescent="0.4">
      <c r="A20" s="1"/>
      <c r="B20" s="32"/>
      <c r="C20" s="4"/>
      <c r="D20" s="5" t="s">
        <v>110</v>
      </c>
      <c r="E20" s="4" t="s">
        <v>111</v>
      </c>
      <c r="F20" s="6"/>
      <c r="G20" s="7" t="s">
        <v>112</v>
      </c>
      <c r="H20" s="8" t="s">
        <v>113</v>
      </c>
      <c r="I20" s="9" t="s">
        <v>114</v>
      </c>
      <c r="J20" s="20">
        <v>1</v>
      </c>
      <c r="K20" s="21"/>
      <c r="L20" s="43"/>
      <c r="M20" s="20">
        <v>2</v>
      </c>
    </row>
    <row r="21" spans="1:13" ht="127.5" x14ac:dyDescent="0.4">
      <c r="A21" s="1"/>
      <c r="B21" s="32"/>
      <c r="C21" s="5" t="s">
        <v>115</v>
      </c>
      <c r="D21" s="5" t="s">
        <v>116</v>
      </c>
      <c r="E21" s="5" t="s">
        <v>117</v>
      </c>
      <c r="F21" s="6"/>
      <c r="G21" s="7" t="s">
        <v>118</v>
      </c>
      <c r="H21" s="8" t="s">
        <v>119</v>
      </c>
      <c r="I21" s="9" t="s">
        <v>120</v>
      </c>
      <c r="J21" s="20">
        <v>1</v>
      </c>
      <c r="K21" s="21"/>
      <c r="L21" s="26"/>
      <c r="M21" s="20">
        <v>1</v>
      </c>
    </row>
    <row r="22" spans="1:13" ht="76.5" x14ac:dyDescent="0.4">
      <c r="A22" s="1"/>
      <c r="B22" s="32"/>
      <c r="C22" s="4" t="s">
        <v>121</v>
      </c>
      <c r="D22" s="5" t="s">
        <v>122</v>
      </c>
      <c r="E22" s="4" t="s">
        <v>123</v>
      </c>
      <c r="F22" s="6"/>
      <c r="G22" s="7" t="s">
        <v>124</v>
      </c>
      <c r="H22" s="8" t="s">
        <v>125</v>
      </c>
      <c r="I22" s="9" t="s">
        <v>126</v>
      </c>
      <c r="J22" s="20">
        <v>0</v>
      </c>
      <c r="K22" s="21"/>
      <c r="L22" s="26" t="s">
        <v>232</v>
      </c>
      <c r="M22" s="20">
        <v>2</v>
      </c>
    </row>
    <row r="23" spans="1:13" ht="127.5" x14ac:dyDescent="0.4">
      <c r="A23" s="1"/>
      <c r="B23" s="32" t="s">
        <v>159</v>
      </c>
      <c r="C23" s="5" t="s">
        <v>127</v>
      </c>
      <c r="D23" s="5" t="s">
        <v>128</v>
      </c>
      <c r="E23" s="4" t="s">
        <v>129</v>
      </c>
      <c r="F23" s="6"/>
      <c r="G23" s="7" t="s">
        <v>130</v>
      </c>
      <c r="H23" s="8" t="s">
        <v>131</v>
      </c>
      <c r="I23" s="9" t="s">
        <v>132</v>
      </c>
      <c r="J23" s="20">
        <v>1</v>
      </c>
      <c r="K23" s="21"/>
      <c r="L23" s="26"/>
      <c r="M23" s="20">
        <v>1</v>
      </c>
    </row>
    <row r="24" spans="1:13" ht="76.5" x14ac:dyDescent="0.4">
      <c r="A24" s="1"/>
      <c r="B24" s="32"/>
      <c r="C24" s="4"/>
      <c r="D24" s="4"/>
      <c r="E24" s="4" t="s">
        <v>133</v>
      </c>
      <c r="F24" s="6"/>
      <c r="G24" s="7" t="s">
        <v>134</v>
      </c>
      <c r="H24" s="8" t="s">
        <v>135</v>
      </c>
      <c r="I24" s="9" t="s">
        <v>136</v>
      </c>
      <c r="J24" s="20">
        <v>0</v>
      </c>
      <c r="K24" s="21"/>
      <c r="L24" s="26" t="s">
        <v>235</v>
      </c>
      <c r="M24" s="20">
        <v>0</v>
      </c>
    </row>
    <row r="25" spans="1:13" ht="165.75" x14ac:dyDescent="0.4">
      <c r="A25" s="1"/>
      <c r="B25" s="32"/>
      <c r="C25" s="5" t="s">
        <v>137</v>
      </c>
      <c r="D25" s="5" t="s">
        <v>138</v>
      </c>
      <c r="E25" s="5" t="s">
        <v>139</v>
      </c>
      <c r="F25" s="6"/>
      <c r="G25" s="7" t="s">
        <v>140</v>
      </c>
      <c r="H25" s="8" t="s">
        <v>141</v>
      </c>
      <c r="I25" s="9" t="s">
        <v>142</v>
      </c>
      <c r="J25" s="20">
        <v>2</v>
      </c>
      <c r="K25" s="21"/>
      <c r="L25" s="26"/>
      <c r="M25" s="20">
        <v>2</v>
      </c>
    </row>
    <row r="26" spans="1:13" ht="89.25" x14ac:dyDescent="0.4">
      <c r="A26" s="1"/>
      <c r="B26" s="32"/>
      <c r="C26" s="5" t="s">
        <v>143</v>
      </c>
      <c r="D26" s="5" t="s">
        <v>144</v>
      </c>
      <c r="E26" s="5" t="s">
        <v>145</v>
      </c>
      <c r="F26" s="6"/>
      <c r="G26" s="7" t="s">
        <v>146</v>
      </c>
      <c r="H26" s="8" t="s">
        <v>147</v>
      </c>
      <c r="I26" s="9" t="s">
        <v>148</v>
      </c>
      <c r="J26" s="20">
        <v>2</v>
      </c>
      <c r="K26" s="21"/>
      <c r="L26" s="26"/>
      <c r="M26" s="20">
        <v>2</v>
      </c>
    </row>
    <row r="27" spans="1:13" ht="102" x14ac:dyDescent="0.4">
      <c r="A27" s="1"/>
      <c r="B27" s="32"/>
      <c r="C27" s="5" t="s">
        <v>149</v>
      </c>
      <c r="D27" s="5" t="s">
        <v>150</v>
      </c>
      <c r="E27" s="5" t="s">
        <v>151</v>
      </c>
      <c r="F27" s="6"/>
      <c r="G27" s="7" t="s">
        <v>152</v>
      </c>
      <c r="H27" s="8" t="s">
        <v>153</v>
      </c>
      <c r="I27" s="9" t="s">
        <v>154</v>
      </c>
      <c r="J27" s="20">
        <v>0</v>
      </c>
      <c r="K27" s="21"/>
      <c r="L27" s="26" t="s">
        <v>236</v>
      </c>
      <c r="M27" s="20">
        <v>2</v>
      </c>
    </row>
    <row r="28" spans="1:13" ht="15.4" thickBot="1" x14ac:dyDescent="0.45">
      <c r="A28" s="1"/>
      <c r="B28" s="12"/>
      <c r="C28" s="29" t="s">
        <v>155</v>
      </c>
      <c r="D28" s="30"/>
      <c r="E28" s="30"/>
      <c r="F28" s="30"/>
      <c r="G28" s="30"/>
      <c r="H28" s="30"/>
      <c r="I28" s="31"/>
      <c r="J28" s="22">
        <f>SUM(J3:J27)</f>
        <v>23</v>
      </c>
      <c r="K28" s="23"/>
      <c r="L28" s="27"/>
      <c r="M28" s="22">
        <f>SUM(M3:M27)</f>
        <v>35</v>
      </c>
    </row>
    <row r="29" spans="1:13" x14ac:dyDescent="0.4">
      <c r="A29" s="1"/>
      <c r="B29" s="3"/>
      <c r="C29" s="2"/>
      <c r="D29" s="2"/>
      <c r="E29" s="2"/>
      <c r="F29" s="2"/>
      <c r="G29" s="2"/>
      <c r="H29" s="2"/>
      <c r="I29" s="33" t="s">
        <v>164</v>
      </c>
      <c r="J29" s="38">
        <f>(J28/50)*100</f>
        <v>46</v>
      </c>
      <c r="K29" s="38"/>
      <c r="L29" s="39"/>
      <c r="M29" s="40">
        <f>(M28/50)*100</f>
        <v>70</v>
      </c>
    </row>
    <row r="30" spans="1:13" x14ac:dyDescent="0.4">
      <c r="A30" s="1"/>
      <c r="B30" s="3"/>
      <c r="C30" s="2"/>
      <c r="D30" s="2"/>
      <c r="E30" s="2"/>
      <c r="F30" s="2"/>
      <c r="G30" s="2"/>
      <c r="H30" s="2"/>
      <c r="I30" s="2"/>
      <c r="J30" s="2"/>
      <c r="K30" s="2"/>
      <c r="L30" s="1"/>
      <c r="M30" s="1"/>
    </row>
    <row r="31" spans="1:13" x14ac:dyDescent="0.4">
      <c r="A31" s="1"/>
      <c r="B31" s="3"/>
      <c r="C31" s="2"/>
      <c r="D31" s="2"/>
      <c r="E31" s="2"/>
      <c r="F31" s="2"/>
      <c r="G31" s="2"/>
      <c r="H31" s="2"/>
      <c r="I31" s="2"/>
      <c r="J31" s="2"/>
      <c r="K31" s="2"/>
      <c r="L31" s="1"/>
      <c r="M31" s="1"/>
    </row>
    <row r="32" spans="1:13" x14ac:dyDescent="0.4">
      <c r="A32" s="1"/>
      <c r="B32" s="3"/>
      <c r="C32" s="2"/>
      <c r="D32" s="2"/>
      <c r="E32" s="2"/>
      <c r="F32" s="2"/>
      <c r="G32" s="2"/>
      <c r="H32" s="2"/>
      <c r="I32" s="2"/>
      <c r="J32" s="2"/>
      <c r="K32" s="2"/>
      <c r="L32" s="1"/>
      <c r="M32" s="1"/>
    </row>
    <row r="33" spans="1:13" x14ac:dyDescent="0.4">
      <c r="A33" s="1"/>
      <c r="B33" s="3"/>
      <c r="C33" s="2"/>
      <c r="D33" s="2"/>
      <c r="E33" s="2"/>
      <c r="F33" s="2"/>
      <c r="G33" s="2"/>
      <c r="H33" s="2"/>
      <c r="I33" s="2"/>
      <c r="J33" s="2"/>
      <c r="K33" s="2"/>
      <c r="L33" s="1"/>
      <c r="M33" s="1"/>
    </row>
    <row r="34" spans="1:13" x14ac:dyDescent="0.4">
      <c r="A34" s="1"/>
      <c r="B34" s="3"/>
      <c r="C34" s="2"/>
      <c r="D34" s="2"/>
      <c r="E34" s="2"/>
      <c r="F34" s="2"/>
      <c r="G34" s="2"/>
      <c r="H34" s="2"/>
      <c r="I34" s="2"/>
      <c r="J34" s="2"/>
      <c r="K34" s="2"/>
      <c r="L34" s="1"/>
      <c r="M34" s="1"/>
    </row>
    <row r="35" spans="1:13" x14ac:dyDescent="0.4">
      <c r="A35" s="1"/>
      <c r="B35" s="3"/>
      <c r="C35" s="2"/>
      <c r="D35" s="2"/>
      <c r="E35" s="2"/>
      <c r="F35" s="2"/>
      <c r="G35" s="2"/>
      <c r="H35" s="2"/>
      <c r="I35" s="2"/>
      <c r="J35" s="2"/>
      <c r="K35" s="2"/>
      <c r="L35" s="1"/>
      <c r="M35" s="1"/>
    </row>
    <row r="36" spans="1:13" x14ac:dyDescent="0.4">
      <c r="A36" s="1"/>
      <c r="B36" s="3"/>
      <c r="C36" s="2"/>
      <c r="D36" s="2"/>
      <c r="E36" s="2"/>
      <c r="F36" s="2"/>
      <c r="G36" s="2"/>
      <c r="H36" s="2"/>
      <c r="I36" s="2"/>
      <c r="J36" s="2"/>
      <c r="K36" s="2"/>
      <c r="L36" s="1"/>
      <c r="M36" s="1"/>
    </row>
    <row r="37" spans="1:13" x14ac:dyDescent="0.4">
      <c r="A37" s="1"/>
      <c r="L37" s="1"/>
      <c r="M37" s="1"/>
    </row>
    <row r="38" spans="1:13" x14ac:dyDescent="0.4">
      <c r="A38" s="1"/>
    </row>
    <row r="39" spans="1:13" x14ac:dyDescent="0.4">
      <c r="A39" s="1"/>
    </row>
    <row r="40" spans="1:13" x14ac:dyDescent="0.4">
      <c r="A40" s="1"/>
    </row>
    <row r="41" spans="1:13" x14ac:dyDescent="0.4">
      <c r="A41" s="1"/>
    </row>
    <row r="42" spans="1:13" x14ac:dyDescent="0.4">
      <c r="A42" s="1"/>
    </row>
    <row r="43" spans="1:13" x14ac:dyDescent="0.4">
      <c r="A43" s="1"/>
    </row>
    <row r="44" spans="1:13" x14ac:dyDescent="0.4">
      <c r="A44" s="1"/>
    </row>
    <row r="45" spans="1:13" x14ac:dyDescent="0.4">
      <c r="A45" s="1"/>
    </row>
    <row r="46" spans="1:13" x14ac:dyDescent="0.4">
      <c r="A46" s="1"/>
    </row>
    <row r="47" spans="1:13" x14ac:dyDescent="0.4">
      <c r="A47" s="1"/>
    </row>
    <row r="48" spans="1:13" x14ac:dyDescent="0.4">
      <c r="A48" s="1"/>
    </row>
  </sheetData>
  <mergeCells count="10">
    <mergeCell ref="L11:L13"/>
    <mergeCell ref="L19:L20"/>
    <mergeCell ref="B23:B27"/>
    <mergeCell ref="C28:I28"/>
    <mergeCell ref="B3:B5"/>
    <mergeCell ref="B6:B10"/>
    <mergeCell ref="B11:B18"/>
    <mergeCell ref="C11:C12"/>
    <mergeCell ref="D11:D12"/>
    <mergeCell ref="B19:B22"/>
  </mergeCells>
  <pageMargins left="0.70866141732283472" right="0.70866141732283472" top="0.74803149606299213" bottom="0.74803149606299213" header="0.31496062992125984" footer="0.31496062992125984"/>
  <pageSetup paperSize="9" scale="67"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B0E20-DD87-4F20-82F4-4EE2F6ADA5AB}">
  <sheetPr>
    <pageSetUpPr fitToPage="1"/>
  </sheetPr>
  <dimension ref="A1:M48"/>
  <sheetViews>
    <sheetView tabSelected="1" topLeftCell="A21" zoomScale="70" zoomScaleNormal="70" workbookViewId="0">
      <selection activeCell="L29" sqref="L29"/>
    </sheetView>
  </sheetViews>
  <sheetFormatPr defaultRowHeight="15" x14ac:dyDescent="0.4"/>
  <cols>
    <col min="1" max="1" width="1.109375" customWidth="1"/>
    <col min="2" max="2" width="12.6640625" customWidth="1"/>
    <col min="3" max="3" width="11.77734375" customWidth="1"/>
    <col min="4" max="4" width="18.109375" customWidth="1"/>
    <col min="5" max="9" width="11.77734375" customWidth="1"/>
    <col min="10" max="10" width="6.21875" bestFit="1" customWidth="1"/>
    <col min="11" max="11" width="20.6640625" customWidth="1"/>
    <col min="12" max="12" width="23.77734375" customWidth="1"/>
  </cols>
  <sheetData>
    <row r="1" spans="1:13" ht="7.5" customHeight="1" thickBot="1" x14ac:dyDescent="0.45">
      <c r="A1" s="1"/>
      <c r="B1" s="1"/>
      <c r="C1" s="1"/>
      <c r="D1" s="1"/>
      <c r="E1" s="1"/>
      <c r="F1" s="1"/>
      <c r="G1" s="1"/>
      <c r="H1" s="1"/>
      <c r="I1" s="1"/>
      <c r="J1" s="1"/>
      <c r="K1" s="1"/>
      <c r="L1" s="1"/>
      <c r="M1" s="1"/>
    </row>
    <row r="2" spans="1:13" ht="30.4" thickBot="1" x14ac:dyDescent="0.45">
      <c r="A2" s="1"/>
      <c r="B2" s="13" t="s">
        <v>0</v>
      </c>
      <c r="C2" s="14" t="s">
        <v>1</v>
      </c>
      <c r="D2" s="14" t="s">
        <v>2</v>
      </c>
      <c r="E2" s="14" t="s">
        <v>3</v>
      </c>
      <c r="F2" s="15" t="s">
        <v>4</v>
      </c>
      <c r="G2" s="16" t="s">
        <v>5</v>
      </c>
      <c r="H2" s="17" t="s">
        <v>6</v>
      </c>
      <c r="I2" s="18" t="s">
        <v>7</v>
      </c>
      <c r="J2" s="14" t="s">
        <v>8</v>
      </c>
      <c r="K2" s="19" t="s">
        <v>9</v>
      </c>
      <c r="L2" s="24" t="s">
        <v>160</v>
      </c>
      <c r="M2" s="25" t="s">
        <v>161</v>
      </c>
    </row>
    <row r="3" spans="1:13" ht="102" x14ac:dyDescent="0.4">
      <c r="A3" s="1"/>
      <c r="B3" s="32" t="s">
        <v>162</v>
      </c>
      <c r="C3" s="4" t="s">
        <v>10</v>
      </c>
      <c r="D3" s="5" t="s">
        <v>11</v>
      </c>
      <c r="E3" s="5" t="s">
        <v>12</v>
      </c>
      <c r="F3" s="6"/>
      <c r="G3" s="7" t="s">
        <v>13</v>
      </c>
      <c r="H3" s="8" t="s">
        <v>14</v>
      </c>
      <c r="I3" s="9" t="s">
        <v>15</v>
      </c>
      <c r="J3" s="20">
        <v>2</v>
      </c>
      <c r="K3" s="21"/>
      <c r="L3" s="26" t="s">
        <v>237</v>
      </c>
      <c r="M3" s="20">
        <v>2</v>
      </c>
    </row>
    <row r="4" spans="1:13" ht="178.5" x14ac:dyDescent="0.4">
      <c r="A4" s="1"/>
      <c r="B4" s="32"/>
      <c r="C4" s="5" t="s">
        <v>16</v>
      </c>
      <c r="D4" s="5" t="s">
        <v>17</v>
      </c>
      <c r="E4" s="5" t="s">
        <v>18</v>
      </c>
      <c r="F4" s="6"/>
      <c r="G4" s="7" t="s">
        <v>19</v>
      </c>
      <c r="H4" s="8" t="s">
        <v>20</v>
      </c>
      <c r="I4" s="9" t="s">
        <v>21</v>
      </c>
      <c r="J4" s="20">
        <v>2</v>
      </c>
      <c r="K4" s="21"/>
      <c r="L4" s="26"/>
      <c r="M4" s="20">
        <v>2</v>
      </c>
    </row>
    <row r="5" spans="1:13" ht="127.5" x14ac:dyDescent="0.4">
      <c r="A5" s="1"/>
      <c r="B5" s="32"/>
      <c r="C5" s="5" t="s">
        <v>22</v>
      </c>
      <c r="D5" s="5" t="s">
        <v>23</v>
      </c>
      <c r="E5" s="5" t="s">
        <v>24</v>
      </c>
      <c r="F5" s="6"/>
      <c r="G5" s="7" t="s">
        <v>25</v>
      </c>
      <c r="H5" s="8" t="s">
        <v>26</v>
      </c>
      <c r="I5" s="9" t="s">
        <v>27</v>
      </c>
      <c r="J5" s="20">
        <v>2</v>
      </c>
      <c r="K5" s="21"/>
      <c r="L5" s="26" t="s">
        <v>238</v>
      </c>
      <c r="M5" s="20">
        <v>2</v>
      </c>
    </row>
    <row r="6" spans="1:13" ht="153" x14ac:dyDescent="0.4">
      <c r="A6" s="1"/>
      <c r="B6" s="32" t="s">
        <v>156</v>
      </c>
      <c r="C6" s="4" t="s">
        <v>28</v>
      </c>
      <c r="D6" s="5" t="s">
        <v>29</v>
      </c>
      <c r="E6" s="5" t="s">
        <v>30</v>
      </c>
      <c r="F6" s="6"/>
      <c r="G6" s="7" t="s">
        <v>31</v>
      </c>
      <c r="H6" s="8" t="s">
        <v>32</v>
      </c>
      <c r="I6" s="9" t="s">
        <v>33</v>
      </c>
      <c r="J6" s="20">
        <v>2</v>
      </c>
      <c r="K6" s="21"/>
      <c r="L6" s="26" t="s">
        <v>239</v>
      </c>
      <c r="M6" s="20">
        <v>2</v>
      </c>
    </row>
    <row r="7" spans="1:13" ht="140.25" x14ac:dyDescent="0.4">
      <c r="A7" s="1"/>
      <c r="B7" s="32"/>
      <c r="C7" s="5" t="s">
        <v>34</v>
      </c>
      <c r="D7" s="5" t="s">
        <v>35</v>
      </c>
      <c r="E7" s="5" t="s">
        <v>36</v>
      </c>
      <c r="F7" s="6"/>
      <c r="G7" s="7" t="s">
        <v>37</v>
      </c>
      <c r="H7" s="8" t="s">
        <v>38</v>
      </c>
      <c r="I7" s="9" t="s">
        <v>39</v>
      </c>
      <c r="J7" s="20">
        <v>2</v>
      </c>
      <c r="K7" s="21"/>
      <c r="L7" s="26"/>
      <c r="M7" s="20">
        <v>2</v>
      </c>
    </row>
    <row r="8" spans="1:13" ht="102" x14ac:dyDescent="0.4">
      <c r="A8" s="1"/>
      <c r="B8" s="32"/>
      <c r="C8" s="5" t="s">
        <v>40</v>
      </c>
      <c r="D8" s="5" t="s">
        <v>41</v>
      </c>
      <c r="E8" s="5" t="s">
        <v>42</v>
      </c>
      <c r="F8" s="6"/>
      <c r="G8" s="7" t="s">
        <v>43</v>
      </c>
      <c r="H8" s="8" t="s">
        <v>44</v>
      </c>
      <c r="I8" s="9" t="s">
        <v>45</v>
      </c>
      <c r="J8" s="20">
        <v>2</v>
      </c>
      <c r="K8" s="21"/>
      <c r="L8" s="26" t="s">
        <v>239</v>
      </c>
      <c r="M8" s="20">
        <v>2</v>
      </c>
    </row>
    <row r="9" spans="1:13" ht="63.75" x14ac:dyDescent="0.4">
      <c r="A9" s="1"/>
      <c r="B9" s="32"/>
      <c r="C9" s="5" t="s">
        <v>46</v>
      </c>
      <c r="D9" s="5" t="s">
        <v>47</v>
      </c>
      <c r="E9" s="5" t="s">
        <v>48</v>
      </c>
      <c r="F9" s="6"/>
      <c r="G9" s="7" t="s">
        <v>49</v>
      </c>
      <c r="H9" s="8" t="s">
        <v>50</v>
      </c>
      <c r="I9" s="9" t="s">
        <v>51</v>
      </c>
      <c r="J9" s="20">
        <v>2</v>
      </c>
      <c r="K9" s="21"/>
      <c r="L9" s="26"/>
      <c r="M9" s="20">
        <v>2</v>
      </c>
    </row>
    <row r="10" spans="1:13" ht="191.25" x14ac:dyDescent="0.4">
      <c r="A10" s="1"/>
      <c r="B10" s="32"/>
      <c r="C10" s="4" t="s">
        <v>52</v>
      </c>
      <c r="D10" s="5" t="s">
        <v>53</v>
      </c>
      <c r="E10" s="4" t="s">
        <v>54</v>
      </c>
      <c r="F10" s="6"/>
      <c r="G10" s="7" t="s">
        <v>55</v>
      </c>
      <c r="H10" s="8" t="s">
        <v>56</v>
      </c>
      <c r="I10" s="9" t="s">
        <v>57</v>
      </c>
      <c r="J10" s="20">
        <v>1</v>
      </c>
      <c r="K10" s="21"/>
      <c r="L10" s="26"/>
      <c r="M10" s="20">
        <v>1</v>
      </c>
    </row>
    <row r="11" spans="1:13" ht="178.5" customHeight="1" x14ac:dyDescent="0.4">
      <c r="A11" s="1"/>
      <c r="B11" s="32" t="s">
        <v>157</v>
      </c>
      <c r="C11" s="28" t="s">
        <v>58</v>
      </c>
      <c r="D11" s="28" t="s">
        <v>59</v>
      </c>
      <c r="E11" s="5" t="s">
        <v>60</v>
      </c>
      <c r="F11" s="10" t="s">
        <v>61</v>
      </c>
      <c r="G11" s="7" t="s">
        <v>62</v>
      </c>
      <c r="H11" s="8" t="s">
        <v>63</v>
      </c>
      <c r="I11" s="9" t="s">
        <v>64</v>
      </c>
      <c r="J11" s="20">
        <v>2</v>
      </c>
      <c r="K11" s="21"/>
      <c r="L11" s="41" t="s">
        <v>240</v>
      </c>
      <c r="M11" s="20">
        <v>2</v>
      </c>
    </row>
    <row r="12" spans="1:13" ht="63.75" x14ac:dyDescent="0.4">
      <c r="A12" s="1"/>
      <c r="B12" s="32"/>
      <c r="C12" s="28"/>
      <c r="D12" s="28"/>
      <c r="E12" s="5" t="s">
        <v>65</v>
      </c>
      <c r="F12" s="10" t="s">
        <v>61</v>
      </c>
      <c r="G12" s="7" t="s">
        <v>62</v>
      </c>
      <c r="H12" s="8" t="s">
        <v>63</v>
      </c>
      <c r="I12" s="9" t="s">
        <v>64</v>
      </c>
      <c r="J12" s="20">
        <v>2</v>
      </c>
      <c r="K12" s="21"/>
      <c r="L12" s="42"/>
      <c r="M12" s="20">
        <v>2</v>
      </c>
    </row>
    <row r="13" spans="1:13" ht="114.75" x14ac:dyDescent="0.4">
      <c r="A13" s="1"/>
      <c r="B13" s="32"/>
      <c r="C13" s="5" t="s">
        <v>66</v>
      </c>
      <c r="D13" s="5" t="s">
        <v>67</v>
      </c>
      <c r="E13" s="5" t="s">
        <v>68</v>
      </c>
      <c r="F13" s="10" t="s">
        <v>69</v>
      </c>
      <c r="G13" s="7" t="s">
        <v>70</v>
      </c>
      <c r="H13" s="8" t="s">
        <v>71</v>
      </c>
      <c r="I13" s="11" t="s">
        <v>72</v>
      </c>
      <c r="J13" s="20">
        <v>2</v>
      </c>
      <c r="K13" s="21"/>
      <c r="L13" s="42"/>
      <c r="M13" s="20">
        <v>2</v>
      </c>
    </row>
    <row r="14" spans="1:13" ht="216.75" x14ac:dyDescent="0.4">
      <c r="A14" s="1"/>
      <c r="B14" s="32"/>
      <c r="C14" s="5" t="s">
        <v>73</v>
      </c>
      <c r="D14" s="5" t="s">
        <v>74</v>
      </c>
      <c r="E14" s="5" t="s">
        <v>75</v>
      </c>
      <c r="F14" s="10" t="s">
        <v>76</v>
      </c>
      <c r="G14" s="7" t="s">
        <v>77</v>
      </c>
      <c r="H14" s="8" t="s">
        <v>78</v>
      </c>
      <c r="I14" s="9" t="s">
        <v>79</v>
      </c>
      <c r="J14" s="20">
        <v>2</v>
      </c>
      <c r="K14" s="21"/>
      <c r="L14" s="43"/>
      <c r="M14" s="20">
        <v>2</v>
      </c>
    </row>
    <row r="15" spans="1:13" ht="229.5" x14ac:dyDescent="0.4">
      <c r="A15" s="1"/>
      <c r="B15" s="32"/>
      <c r="C15" s="4"/>
      <c r="D15" s="5" t="s">
        <v>80</v>
      </c>
      <c r="E15" s="5" t="s">
        <v>81</v>
      </c>
      <c r="F15" s="6"/>
      <c r="G15" s="7" t="s">
        <v>82</v>
      </c>
      <c r="H15" s="8" t="s">
        <v>83</v>
      </c>
      <c r="I15" s="9" t="s">
        <v>84</v>
      </c>
      <c r="J15" s="20">
        <v>2</v>
      </c>
      <c r="K15" s="21"/>
      <c r="L15" s="26"/>
      <c r="M15" s="20">
        <v>2</v>
      </c>
    </row>
    <row r="16" spans="1:13" ht="191.25" x14ac:dyDescent="0.4">
      <c r="A16" s="1"/>
      <c r="B16" s="32"/>
      <c r="C16" s="5" t="s">
        <v>85</v>
      </c>
      <c r="D16" s="5" t="s">
        <v>86</v>
      </c>
      <c r="E16" s="5" t="s">
        <v>87</v>
      </c>
      <c r="F16" s="6"/>
      <c r="G16" s="7" t="s">
        <v>88</v>
      </c>
      <c r="H16" s="8" t="s">
        <v>89</v>
      </c>
      <c r="I16" s="9" t="s">
        <v>90</v>
      </c>
      <c r="J16" s="20">
        <v>1</v>
      </c>
      <c r="K16" s="21"/>
      <c r="L16" s="26" t="s">
        <v>241</v>
      </c>
      <c r="M16" s="20">
        <v>2</v>
      </c>
    </row>
    <row r="17" spans="1:13" ht="140.25" x14ac:dyDescent="0.4">
      <c r="A17" s="1"/>
      <c r="B17" s="32"/>
      <c r="C17" s="5" t="s">
        <v>91</v>
      </c>
      <c r="D17" s="5" t="s">
        <v>92</v>
      </c>
      <c r="E17" s="5" t="s">
        <v>93</v>
      </c>
      <c r="F17" s="10" t="s">
        <v>94</v>
      </c>
      <c r="G17" s="7" t="s">
        <v>95</v>
      </c>
      <c r="H17" s="8" t="s">
        <v>96</v>
      </c>
      <c r="I17" s="9" t="s">
        <v>97</v>
      </c>
      <c r="J17" s="20">
        <v>2</v>
      </c>
      <c r="K17" s="21"/>
      <c r="L17" s="26" t="s">
        <v>242</v>
      </c>
      <c r="M17" s="20">
        <v>2</v>
      </c>
    </row>
    <row r="18" spans="1:13" ht="127.5" x14ac:dyDescent="0.4">
      <c r="A18" s="1"/>
      <c r="B18" s="32"/>
      <c r="C18" s="5" t="s">
        <v>98</v>
      </c>
      <c r="D18" s="5" t="s">
        <v>99</v>
      </c>
      <c r="E18" s="5" t="s">
        <v>100</v>
      </c>
      <c r="F18" s="6"/>
      <c r="G18" s="7" t="s">
        <v>101</v>
      </c>
      <c r="H18" s="8" t="s">
        <v>102</v>
      </c>
      <c r="I18" s="9" t="s">
        <v>103</v>
      </c>
      <c r="J18" s="20">
        <v>2</v>
      </c>
      <c r="K18" s="21"/>
      <c r="L18" s="26"/>
      <c r="M18" s="20">
        <v>2</v>
      </c>
    </row>
    <row r="19" spans="1:13" ht="102" x14ac:dyDescent="0.4">
      <c r="A19" s="1"/>
      <c r="B19" s="32" t="s">
        <v>158</v>
      </c>
      <c r="C19" s="5" t="s">
        <v>104</v>
      </c>
      <c r="D19" s="5" t="s">
        <v>105</v>
      </c>
      <c r="E19" s="5" t="s">
        <v>106</v>
      </c>
      <c r="F19" s="6"/>
      <c r="G19" s="7" t="s">
        <v>107</v>
      </c>
      <c r="H19" s="8" t="s">
        <v>108</v>
      </c>
      <c r="I19" s="9" t="s">
        <v>109</v>
      </c>
      <c r="J19" s="20">
        <v>2</v>
      </c>
      <c r="K19" s="21"/>
      <c r="L19" s="26"/>
      <c r="M19" s="20">
        <v>2</v>
      </c>
    </row>
    <row r="20" spans="1:13" ht="140.25" x14ac:dyDescent="0.4">
      <c r="A20" s="1"/>
      <c r="B20" s="32"/>
      <c r="C20" s="4"/>
      <c r="D20" s="5" t="s">
        <v>110</v>
      </c>
      <c r="E20" s="4" t="s">
        <v>111</v>
      </c>
      <c r="F20" s="6"/>
      <c r="G20" s="7" t="s">
        <v>112</v>
      </c>
      <c r="H20" s="8" t="s">
        <v>113</v>
      </c>
      <c r="I20" s="9" t="s">
        <v>114</v>
      </c>
      <c r="J20" s="20">
        <v>2</v>
      </c>
      <c r="K20" s="21"/>
      <c r="L20" s="26"/>
      <c r="M20" s="20">
        <v>2</v>
      </c>
    </row>
    <row r="21" spans="1:13" ht="127.5" x14ac:dyDescent="0.4">
      <c r="A21" s="1"/>
      <c r="B21" s="32"/>
      <c r="C21" s="5" t="s">
        <v>115</v>
      </c>
      <c r="D21" s="5" t="s">
        <v>116</v>
      </c>
      <c r="E21" s="5" t="s">
        <v>117</v>
      </c>
      <c r="F21" s="6"/>
      <c r="G21" s="7" t="s">
        <v>118</v>
      </c>
      <c r="H21" s="8" t="s">
        <v>119</v>
      </c>
      <c r="I21" s="9" t="s">
        <v>120</v>
      </c>
      <c r="J21" s="20">
        <v>2</v>
      </c>
      <c r="K21" s="21"/>
      <c r="L21" s="26"/>
      <c r="M21" s="20">
        <v>2</v>
      </c>
    </row>
    <row r="22" spans="1:13" ht="76.5" x14ac:dyDescent="0.4">
      <c r="A22" s="1"/>
      <c r="B22" s="32"/>
      <c r="C22" s="4" t="s">
        <v>121</v>
      </c>
      <c r="D22" s="5" t="s">
        <v>122</v>
      </c>
      <c r="E22" s="4" t="s">
        <v>123</v>
      </c>
      <c r="F22" s="6"/>
      <c r="G22" s="7" t="s">
        <v>124</v>
      </c>
      <c r="H22" s="8" t="s">
        <v>125</v>
      </c>
      <c r="I22" s="9" t="s">
        <v>126</v>
      </c>
      <c r="J22" s="20">
        <v>2</v>
      </c>
      <c r="K22" s="21"/>
      <c r="L22" s="26"/>
      <c r="M22" s="20">
        <v>2</v>
      </c>
    </row>
    <row r="23" spans="1:13" ht="127.5" x14ac:dyDescent="0.4">
      <c r="A23" s="1"/>
      <c r="B23" s="32" t="s">
        <v>159</v>
      </c>
      <c r="C23" s="5" t="s">
        <v>127</v>
      </c>
      <c r="D23" s="5" t="s">
        <v>128</v>
      </c>
      <c r="E23" s="4" t="s">
        <v>129</v>
      </c>
      <c r="F23" s="6"/>
      <c r="G23" s="7" t="s">
        <v>130</v>
      </c>
      <c r="H23" s="8" t="s">
        <v>131</v>
      </c>
      <c r="I23" s="9" t="s">
        <v>132</v>
      </c>
      <c r="J23" s="20">
        <v>2</v>
      </c>
      <c r="K23" s="21"/>
      <c r="L23" s="26"/>
      <c r="M23" s="20">
        <v>2</v>
      </c>
    </row>
    <row r="24" spans="1:13" ht="76.5" x14ac:dyDescent="0.4">
      <c r="A24" s="1"/>
      <c r="B24" s="32"/>
      <c r="C24" s="4"/>
      <c r="D24" s="4"/>
      <c r="E24" s="4" t="s">
        <v>133</v>
      </c>
      <c r="F24" s="6"/>
      <c r="G24" s="7" t="s">
        <v>134</v>
      </c>
      <c r="H24" s="8" t="s">
        <v>135</v>
      </c>
      <c r="I24" s="9" t="s">
        <v>136</v>
      </c>
      <c r="J24" s="20">
        <v>1</v>
      </c>
      <c r="K24" s="21"/>
      <c r="L24" s="26" t="s">
        <v>243</v>
      </c>
      <c r="M24" s="20">
        <v>1</v>
      </c>
    </row>
    <row r="25" spans="1:13" ht="165.75" x14ac:dyDescent="0.4">
      <c r="A25" s="1"/>
      <c r="B25" s="32"/>
      <c r="C25" s="5" t="s">
        <v>137</v>
      </c>
      <c r="D25" s="5" t="s">
        <v>138</v>
      </c>
      <c r="E25" s="5" t="s">
        <v>139</v>
      </c>
      <c r="F25" s="6"/>
      <c r="G25" s="7" t="s">
        <v>140</v>
      </c>
      <c r="H25" s="8" t="s">
        <v>141</v>
      </c>
      <c r="I25" s="9" t="s">
        <v>142</v>
      </c>
      <c r="J25" s="20">
        <v>1</v>
      </c>
      <c r="K25" s="21"/>
      <c r="L25" s="26" t="s">
        <v>244</v>
      </c>
      <c r="M25" s="20">
        <v>2</v>
      </c>
    </row>
    <row r="26" spans="1:13" ht="89.25" x14ac:dyDescent="0.4">
      <c r="A26" s="1"/>
      <c r="B26" s="32"/>
      <c r="C26" s="5" t="s">
        <v>143</v>
      </c>
      <c r="D26" s="5" t="s">
        <v>144</v>
      </c>
      <c r="E26" s="5" t="s">
        <v>145</v>
      </c>
      <c r="F26" s="6"/>
      <c r="G26" s="7" t="s">
        <v>146</v>
      </c>
      <c r="H26" s="8" t="s">
        <v>147</v>
      </c>
      <c r="I26" s="9" t="s">
        <v>148</v>
      </c>
      <c r="J26" s="20">
        <v>2</v>
      </c>
      <c r="K26" s="21"/>
      <c r="L26" s="26"/>
      <c r="M26" s="20">
        <v>2</v>
      </c>
    </row>
    <row r="27" spans="1:13" ht="102" x14ac:dyDescent="0.4">
      <c r="A27" s="1"/>
      <c r="B27" s="32"/>
      <c r="C27" s="5" t="s">
        <v>149</v>
      </c>
      <c r="D27" s="5" t="s">
        <v>150</v>
      </c>
      <c r="E27" s="5" t="s">
        <v>151</v>
      </c>
      <c r="F27" s="6"/>
      <c r="G27" s="7" t="s">
        <v>152</v>
      </c>
      <c r="H27" s="8" t="s">
        <v>153</v>
      </c>
      <c r="I27" s="9" t="s">
        <v>154</v>
      </c>
      <c r="J27" s="20">
        <v>1</v>
      </c>
      <c r="K27" s="21"/>
      <c r="L27" s="26" t="s">
        <v>245</v>
      </c>
      <c r="M27" s="20">
        <v>2</v>
      </c>
    </row>
    <row r="28" spans="1:13" ht="15.4" thickBot="1" x14ac:dyDescent="0.45">
      <c r="A28" s="1"/>
      <c r="B28" s="12"/>
      <c r="C28" s="29" t="s">
        <v>155</v>
      </c>
      <c r="D28" s="30"/>
      <c r="E28" s="30"/>
      <c r="F28" s="30"/>
      <c r="G28" s="30"/>
      <c r="H28" s="30"/>
      <c r="I28" s="31"/>
      <c r="J28" s="22">
        <f>SUM(J3:J27)</f>
        <v>45</v>
      </c>
      <c r="K28" s="23"/>
      <c r="L28" s="27"/>
      <c r="M28" s="22">
        <f>SUM(M3:M27)</f>
        <v>48</v>
      </c>
    </row>
    <row r="29" spans="1:13" x14ac:dyDescent="0.4">
      <c r="A29" s="1"/>
      <c r="B29" s="3"/>
      <c r="C29" s="2"/>
      <c r="D29" s="2"/>
      <c r="E29" s="2"/>
      <c r="F29" s="2"/>
      <c r="G29" s="2"/>
      <c r="H29" s="2"/>
      <c r="I29" s="33" t="s">
        <v>164</v>
      </c>
      <c r="J29" s="38">
        <f>(J28/50)*100</f>
        <v>90</v>
      </c>
      <c r="K29" s="38"/>
      <c r="L29" s="39"/>
      <c r="M29" s="40">
        <f>(M28/50)*100</f>
        <v>96</v>
      </c>
    </row>
    <row r="30" spans="1:13" x14ac:dyDescent="0.4">
      <c r="A30" s="1"/>
      <c r="B30" s="3"/>
      <c r="C30" s="2"/>
      <c r="D30" s="2"/>
      <c r="E30" s="2"/>
      <c r="F30" s="2"/>
      <c r="G30" s="2"/>
      <c r="H30" s="2"/>
      <c r="I30" s="2"/>
      <c r="J30" s="2"/>
      <c r="K30" s="2"/>
      <c r="L30" s="1"/>
      <c r="M30" s="1"/>
    </row>
    <row r="31" spans="1:13" x14ac:dyDescent="0.4">
      <c r="A31" s="1"/>
      <c r="B31" s="3"/>
      <c r="C31" s="2"/>
      <c r="D31" s="2"/>
      <c r="E31" s="2"/>
      <c r="F31" s="2"/>
      <c r="G31" s="2"/>
      <c r="H31" s="2"/>
      <c r="I31" s="2"/>
      <c r="J31" s="2"/>
      <c r="K31" s="2"/>
      <c r="L31" s="1"/>
      <c r="M31" s="1"/>
    </row>
    <row r="32" spans="1:13" x14ac:dyDescent="0.4">
      <c r="A32" s="1"/>
      <c r="B32" s="3"/>
      <c r="C32" s="2"/>
      <c r="D32" s="2"/>
      <c r="E32" s="2"/>
      <c r="F32" s="2"/>
      <c r="G32" s="2"/>
      <c r="H32" s="2"/>
      <c r="I32" s="2"/>
      <c r="J32" s="2"/>
      <c r="K32" s="2"/>
      <c r="L32" s="1"/>
      <c r="M32" s="1"/>
    </row>
    <row r="33" spans="1:13" x14ac:dyDescent="0.4">
      <c r="A33" s="1"/>
      <c r="B33" s="3"/>
      <c r="C33" s="2"/>
      <c r="D33" s="2"/>
      <c r="E33" s="2"/>
      <c r="F33" s="2"/>
      <c r="G33" s="2"/>
      <c r="H33" s="2"/>
      <c r="I33" s="2"/>
      <c r="J33" s="2"/>
      <c r="K33" s="2"/>
      <c r="L33" s="1"/>
      <c r="M33" s="1"/>
    </row>
    <row r="34" spans="1:13" x14ac:dyDescent="0.4">
      <c r="A34" s="1"/>
      <c r="B34" s="3"/>
      <c r="C34" s="2"/>
      <c r="D34" s="2"/>
      <c r="E34" s="2"/>
      <c r="F34" s="2"/>
      <c r="G34" s="2"/>
      <c r="H34" s="2"/>
      <c r="I34" s="2"/>
      <c r="J34" s="2"/>
      <c r="K34" s="2"/>
      <c r="L34" s="1"/>
      <c r="M34" s="1"/>
    </row>
    <row r="35" spans="1:13" x14ac:dyDescent="0.4">
      <c r="A35" s="1"/>
      <c r="B35" s="3"/>
      <c r="C35" s="2"/>
      <c r="D35" s="2"/>
      <c r="E35" s="2"/>
      <c r="F35" s="2"/>
      <c r="G35" s="2"/>
      <c r="H35" s="2"/>
      <c r="I35" s="2"/>
      <c r="J35" s="2"/>
      <c r="K35" s="2"/>
      <c r="L35" s="1"/>
      <c r="M35" s="1"/>
    </row>
    <row r="36" spans="1:13" x14ac:dyDescent="0.4">
      <c r="A36" s="1"/>
      <c r="B36" s="3"/>
      <c r="C36" s="2"/>
      <c r="D36" s="2"/>
      <c r="E36" s="2"/>
      <c r="F36" s="2"/>
      <c r="G36" s="2"/>
      <c r="H36" s="2"/>
      <c r="I36" s="2"/>
      <c r="J36" s="2"/>
      <c r="K36" s="2"/>
      <c r="L36" s="1"/>
      <c r="M36" s="1"/>
    </row>
    <row r="37" spans="1:13" x14ac:dyDescent="0.4">
      <c r="A37" s="1"/>
      <c r="L37" s="1"/>
      <c r="M37" s="1"/>
    </row>
    <row r="38" spans="1:13" x14ac:dyDescent="0.4">
      <c r="A38" s="1"/>
    </row>
    <row r="39" spans="1:13" x14ac:dyDescent="0.4">
      <c r="A39" s="1"/>
    </row>
    <row r="40" spans="1:13" x14ac:dyDescent="0.4">
      <c r="A40" s="1"/>
    </row>
    <row r="41" spans="1:13" x14ac:dyDescent="0.4">
      <c r="A41" s="1"/>
    </row>
    <row r="42" spans="1:13" x14ac:dyDescent="0.4">
      <c r="A42" s="1"/>
    </row>
    <row r="43" spans="1:13" x14ac:dyDescent="0.4">
      <c r="A43" s="1"/>
    </row>
    <row r="44" spans="1:13" x14ac:dyDescent="0.4">
      <c r="A44" s="1"/>
    </row>
    <row r="45" spans="1:13" x14ac:dyDescent="0.4">
      <c r="A45" s="1"/>
    </row>
    <row r="46" spans="1:13" x14ac:dyDescent="0.4">
      <c r="A46" s="1"/>
    </row>
    <row r="47" spans="1:13" x14ac:dyDescent="0.4">
      <c r="A47" s="1"/>
    </row>
    <row r="48" spans="1:13" x14ac:dyDescent="0.4">
      <c r="A48" s="1"/>
    </row>
  </sheetData>
  <mergeCells count="9">
    <mergeCell ref="L11:L14"/>
    <mergeCell ref="B23:B27"/>
    <mergeCell ref="C28:I28"/>
    <mergeCell ref="B3:B5"/>
    <mergeCell ref="B6:B10"/>
    <mergeCell ref="B11:B18"/>
    <mergeCell ref="C11:C12"/>
    <mergeCell ref="D11:D12"/>
    <mergeCell ref="B19:B22"/>
  </mergeCells>
  <pageMargins left="0.70866141732283472" right="0.70866141732283472" top="0.74803149606299213" bottom="0.74803149606299213" header="0.31496062992125984" footer="0.31496062992125984"/>
  <pageSetup paperSize="9" scale="67" fitToHeight="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6394-D197-4916-95BD-FBC1DC429807}">
  <sheetPr>
    <pageSetUpPr fitToPage="1"/>
  </sheetPr>
  <dimension ref="A1:N48"/>
  <sheetViews>
    <sheetView topLeftCell="A21" zoomScale="70" zoomScaleNormal="70" workbookViewId="0">
      <selection activeCell="I29" sqref="I29:M29"/>
    </sheetView>
  </sheetViews>
  <sheetFormatPr defaultRowHeight="15" x14ac:dyDescent="0.4"/>
  <cols>
    <col min="1" max="1" width="1.109375" customWidth="1"/>
    <col min="2" max="2" width="12.6640625" customWidth="1"/>
    <col min="3" max="3" width="11.77734375" customWidth="1"/>
    <col min="4" max="4" width="18.109375" customWidth="1"/>
    <col min="5" max="9" width="11.77734375" customWidth="1"/>
    <col min="10" max="10" width="6.21875" bestFit="1" customWidth="1"/>
    <col min="11" max="11" width="20.6640625" customWidth="1"/>
    <col min="12" max="12" width="23.77734375" customWidth="1"/>
  </cols>
  <sheetData>
    <row r="1" spans="1:14" ht="7.5" customHeight="1" thickBot="1" x14ac:dyDescent="0.45">
      <c r="A1" s="1"/>
      <c r="B1" s="1"/>
      <c r="C1" s="1"/>
      <c r="D1" s="1"/>
      <c r="E1" s="1"/>
      <c r="F1" s="1"/>
      <c r="G1" s="1"/>
      <c r="H1" s="1"/>
      <c r="I1" s="1"/>
      <c r="J1" s="1"/>
      <c r="K1" s="1"/>
      <c r="L1" s="1"/>
      <c r="M1" s="1"/>
    </row>
    <row r="2" spans="1:14" ht="30.4" thickBot="1" x14ac:dyDescent="0.45">
      <c r="A2" s="1"/>
      <c r="B2" s="13" t="s">
        <v>0</v>
      </c>
      <c r="C2" s="14" t="s">
        <v>1</v>
      </c>
      <c r="D2" s="14" t="s">
        <v>2</v>
      </c>
      <c r="E2" s="14" t="s">
        <v>3</v>
      </c>
      <c r="F2" s="15" t="s">
        <v>4</v>
      </c>
      <c r="G2" s="16" t="s">
        <v>5</v>
      </c>
      <c r="H2" s="17" t="s">
        <v>6</v>
      </c>
      <c r="I2" s="18" t="s">
        <v>7</v>
      </c>
      <c r="J2" s="14" t="s">
        <v>8</v>
      </c>
      <c r="K2" s="19" t="s">
        <v>9</v>
      </c>
      <c r="L2" s="24" t="s">
        <v>160</v>
      </c>
      <c r="M2" s="25" t="s">
        <v>161</v>
      </c>
    </row>
    <row r="3" spans="1:14" ht="102" x14ac:dyDescent="0.4">
      <c r="A3" s="1"/>
      <c r="B3" s="32" t="s">
        <v>162</v>
      </c>
      <c r="C3" s="4" t="s">
        <v>10</v>
      </c>
      <c r="D3" s="5" t="s">
        <v>11</v>
      </c>
      <c r="E3" s="5" t="s">
        <v>12</v>
      </c>
      <c r="F3" s="6"/>
      <c r="G3" s="7" t="s">
        <v>13</v>
      </c>
      <c r="H3" s="8" t="s">
        <v>14</v>
      </c>
      <c r="I3" s="9" t="s">
        <v>15</v>
      </c>
      <c r="J3" s="20">
        <v>0</v>
      </c>
      <c r="K3" s="21"/>
      <c r="L3" s="26" t="s">
        <v>165</v>
      </c>
      <c r="M3" s="20">
        <v>1</v>
      </c>
    </row>
    <row r="4" spans="1:14" ht="178.5" x14ac:dyDescent="0.4">
      <c r="A4" s="1"/>
      <c r="B4" s="32"/>
      <c r="C4" s="5" t="s">
        <v>16</v>
      </c>
      <c r="D4" s="5" t="s">
        <v>17</v>
      </c>
      <c r="E4" s="5" t="s">
        <v>18</v>
      </c>
      <c r="F4" s="6"/>
      <c r="G4" s="7" t="s">
        <v>19</v>
      </c>
      <c r="H4" s="8" t="s">
        <v>20</v>
      </c>
      <c r="I4" s="9" t="s">
        <v>21</v>
      </c>
      <c r="J4" s="20">
        <v>0</v>
      </c>
      <c r="K4" s="21"/>
      <c r="L4" s="26" t="s">
        <v>166</v>
      </c>
      <c r="M4" s="20">
        <v>2</v>
      </c>
    </row>
    <row r="5" spans="1:14" ht="127.5" x14ac:dyDescent="0.4">
      <c r="A5" s="1"/>
      <c r="B5" s="32"/>
      <c r="C5" s="5" t="s">
        <v>22</v>
      </c>
      <c r="D5" s="5" t="s">
        <v>23</v>
      </c>
      <c r="E5" s="5" t="s">
        <v>24</v>
      </c>
      <c r="F5" s="6"/>
      <c r="G5" s="7" t="s">
        <v>25</v>
      </c>
      <c r="H5" s="8" t="s">
        <v>26</v>
      </c>
      <c r="I5" s="9" t="s">
        <v>27</v>
      </c>
      <c r="J5" s="20">
        <v>0</v>
      </c>
      <c r="K5" s="21"/>
      <c r="L5" s="26" t="s">
        <v>167</v>
      </c>
      <c r="M5" s="20">
        <v>1</v>
      </c>
    </row>
    <row r="6" spans="1:14" ht="153" x14ac:dyDescent="0.4">
      <c r="A6" s="1"/>
      <c r="B6" s="32" t="s">
        <v>156</v>
      </c>
      <c r="C6" s="4" t="s">
        <v>28</v>
      </c>
      <c r="D6" s="5" t="s">
        <v>29</v>
      </c>
      <c r="E6" s="5" t="s">
        <v>30</v>
      </c>
      <c r="F6" s="6"/>
      <c r="G6" s="7" t="s">
        <v>31</v>
      </c>
      <c r="H6" s="8" t="s">
        <v>32</v>
      </c>
      <c r="I6" s="9" t="s">
        <v>33</v>
      </c>
      <c r="J6" s="20">
        <v>0</v>
      </c>
      <c r="K6" s="21"/>
      <c r="L6" s="26" t="s">
        <v>168</v>
      </c>
      <c r="M6" s="20">
        <v>2</v>
      </c>
    </row>
    <row r="7" spans="1:14" ht="140.25" x14ac:dyDescent="0.4">
      <c r="A7" s="1"/>
      <c r="B7" s="32"/>
      <c r="C7" s="5" t="s">
        <v>34</v>
      </c>
      <c r="D7" s="5" t="s">
        <v>35</v>
      </c>
      <c r="E7" s="5" t="s">
        <v>36</v>
      </c>
      <c r="F7" s="6"/>
      <c r="G7" s="7" t="s">
        <v>37</v>
      </c>
      <c r="H7" s="8" t="s">
        <v>38</v>
      </c>
      <c r="I7" s="9" t="s">
        <v>39</v>
      </c>
      <c r="J7" s="20">
        <v>2</v>
      </c>
      <c r="K7" s="21"/>
      <c r="L7" s="26" t="s">
        <v>169</v>
      </c>
      <c r="M7" s="20">
        <v>2</v>
      </c>
    </row>
    <row r="8" spans="1:14" ht="102" x14ac:dyDescent="0.4">
      <c r="A8" s="1"/>
      <c r="B8" s="32"/>
      <c r="C8" s="5" t="s">
        <v>40</v>
      </c>
      <c r="D8" s="5" t="s">
        <v>41</v>
      </c>
      <c r="E8" s="5" t="s">
        <v>42</v>
      </c>
      <c r="F8" s="6"/>
      <c r="G8" s="7" t="s">
        <v>43</v>
      </c>
      <c r="H8" s="8" t="s">
        <v>44</v>
      </c>
      <c r="I8" s="9" t="s">
        <v>45</v>
      </c>
      <c r="J8" s="20">
        <v>1</v>
      </c>
      <c r="K8" s="21"/>
      <c r="L8" s="26" t="s">
        <v>170</v>
      </c>
      <c r="M8" s="20">
        <v>2</v>
      </c>
    </row>
    <row r="9" spans="1:14" ht="63.75" x14ac:dyDescent="0.4">
      <c r="A9" s="1"/>
      <c r="B9" s="32"/>
      <c r="C9" s="5" t="s">
        <v>46</v>
      </c>
      <c r="D9" s="5" t="s">
        <v>47</v>
      </c>
      <c r="E9" s="5" t="s">
        <v>48</v>
      </c>
      <c r="F9" s="6"/>
      <c r="G9" s="7" t="s">
        <v>49</v>
      </c>
      <c r="H9" s="8" t="s">
        <v>50</v>
      </c>
      <c r="I9" s="9" t="s">
        <v>51</v>
      </c>
      <c r="J9" s="20">
        <v>2</v>
      </c>
      <c r="K9" s="21"/>
      <c r="L9" s="26"/>
      <c r="M9" s="20">
        <v>2</v>
      </c>
    </row>
    <row r="10" spans="1:14" ht="191.25" x14ac:dyDescent="0.4">
      <c r="A10" s="1"/>
      <c r="B10" s="32"/>
      <c r="C10" s="4" t="s">
        <v>52</v>
      </c>
      <c r="D10" s="5" t="s">
        <v>53</v>
      </c>
      <c r="E10" s="4" t="s">
        <v>54</v>
      </c>
      <c r="F10" s="6"/>
      <c r="G10" s="7" t="s">
        <v>55</v>
      </c>
      <c r="H10" s="8" t="s">
        <v>56</v>
      </c>
      <c r="I10" s="9" t="s">
        <v>57</v>
      </c>
      <c r="J10" s="20">
        <v>2</v>
      </c>
      <c r="K10" s="21"/>
      <c r="L10" s="26"/>
      <c r="M10" s="20">
        <v>2</v>
      </c>
    </row>
    <row r="11" spans="1:14" ht="178.5" customHeight="1" x14ac:dyDescent="0.4">
      <c r="A11" s="1"/>
      <c r="B11" s="32" t="s">
        <v>157</v>
      </c>
      <c r="C11" s="28" t="s">
        <v>58</v>
      </c>
      <c r="D11" s="28" t="s">
        <v>59</v>
      </c>
      <c r="E11" s="5" t="s">
        <v>60</v>
      </c>
      <c r="F11" s="10" t="s">
        <v>61</v>
      </c>
      <c r="G11" s="7" t="s">
        <v>62</v>
      </c>
      <c r="H11" s="8" t="s">
        <v>63</v>
      </c>
      <c r="I11" s="9" t="s">
        <v>64</v>
      </c>
      <c r="J11" s="20">
        <v>2</v>
      </c>
      <c r="K11" s="21"/>
      <c r="L11" s="26"/>
      <c r="M11" s="20">
        <v>2</v>
      </c>
    </row>
    <row r="12" spans="1:14" ht="63.75" x14ac:dyDescent="0.4">
      <c r="A12" s="1"/>
      <c r="B12" s="32"/>
      <c r="C12" s="28"/>
      <c r="D12" s="28"/>
      <c r="E12" s="5" t="s">
        <v>65</v>
      </c>
      <c r="F12" s="10" t="s">
        <v>61</v>
      </c>
      <c r="G12" s="7" t="s">
        <v>62</v>
      </c>
      <c r="H12" s="8" t="s">
        <v>63</v>
      </c>
      <c r="I12" s="9" t="s">
        <v>64</v>
      </c>
      <c r="J12" s="20">
        <v>2</v>
      </c>
      <c r="K12" s="21"/>
      <c r="L12" s="26"/>
      <c r="M12" s="20">
        <v>2</v>
      </c>
    </row>
    <row r="13" spans="1:14" ht="114.75" x14ac:dyDescent="0.4">
      <c r="A13" s="1"/>
      <c r="B13" s="32"/>
      <c r="C13" s="5" t="s">
        <v>66</v>
      </c>
      <c r="D13" s="5" t="s">
        <v>67</v>
      </c>
      <c r="E13" s="5" t="s">
        <v>68</v>
      </c>
      <c r="F13" s="10" t="s">
        <v>69</v>
      </c>
      <c r="G13" s="7" t="s">
        <v>70</v>
      </c>
      <c r="H13" s="8" t="s">
        <v>71</v>
      </c>
      <c r="I13" s="11" t="s">
        <v>72</v>
      </c>
      <c r="J13" s="20">
        <v>2</v>
      </c>
      <c r="K13" s="21"/>
      <c r="L13" s="26"/>
      <c r="M13" s="20">
        <v>2</v>
      </c>
    </row>
    <row r="14" spans="1:14" ht="216.75" x14ac:dyDescent="0.4">
      <c r="A14" s="1"/>
      <c r="B14" s="32"/>
      <c r="C14" s="5" t="s">
        <v>73</v>
      </c>
      <c r="D14" s="5" t="s">
        <v>74</v>
      </c>
      <c r="E14" s="5" t="s">
        <v>75</v>
      </c>
      <c r="F14" s="10" t="s">
        <v>76</v>
      </c>
      <c r="G14" s="7" t="s">
        <v>77</v>
      </c>
      <c r="H14" s="8" t="s">
        <v>78</v>
      </c>
      <c r="I14" s="9" t="s">
        <v>79</v>
      </c>
      <c r="J14" s="20">
        <v>0</v>
      </c>
      <c r="K14" s="21"/>
      <c r="L14" s="26" t="s">
        <v>174</v>
      </c>
      <c r="M14" s="20">
        <v>0</v>
      </c>
      <c r="N14" t="s">
        <v>163</v>
      </c>
    </row>
    <row r="15" spans="1:14" ht="229.5" x14ac:dyDescent="0.4">
      <c r="A15" s="1"/>
      <c r="B15" s="32"/>
      <c r="C15" s="4"/>
      <c r="D15" s="5" t="s">
        <v>80</v>
      </c>
      <c r="E15" s="5" t="s">
        <v>81</v>
      </c>
      <c r="F15" s="6"/>
      <c r="G15" s="7" t="s">
        <v>82</v>
      </c>
      <c r="H15" s="8" t="s">
        <v>83</v>
      </c>
      <c r="I15" s="9" t="s">
        <v>84</v>
      </c>
      <c r="J15" s="20">
        <v>1</v>
      </c>
      <c r="K15" s="21"/>
      <c r="L15" s="26" t="s">
        <v>173</v>
      </c>
      <c r="M15" s="20">
        <v>1</v>
      </c>
    </row>
    <row r="16" spans="1:14" ht="191.25" x14ac:dyDescent="0.4">
      <c r="A16" s="1"/>
      <c r="B16" s="32"/>
      <c r="C16" s="5" t="s">
        <v>85</v>
      </c>
      <c r="D16" s="5" t="s">
        <v>86</v>
      </c>
      <c r="E16" s="5" t="s">
        <v>87</v>
      </c>
      <c r="F16" s="6"/>
      <c r="G16" s="7" t="s">
        <v>88</v>
      </c>
      <c r="H16" s="8" t="s">
        <v>89</v>
      </c>
      <c r="I16" s="9" t="s">
        <v>90</v>
      </c>
      <c r="J16" s="20">
        <v>1</v>
      </c>
      <c r="K16" s="21"/>
      <c r="L16" s="26" t="s">
        <v>172</v>
      </c>
      <c r="M16" s="20">
        <v>2</v>
      </c>
    </row>
    <row r="17" spans="1:13" ht="140.25" x14ac:dyDescent="0.4">
      <c r="A17" s="1"/>
      <c r="B17" s="32"/>
      <c r="C17" s="5" t="s">
        <v>91</v>
      </c>
      <c r="D17" s="5" t="s">
        <v>92</v>
      </c>
      <c r="E17" s="5" t="s">
        <v>93</v>
      </c>
      <c r="F17" s="10" t="s">
        <v>94</v>
      </c>
      <c r="G17" s="7" t="s">
        <v>95</v>
      </c>
      <c r="H17" s="8" t="s">
        <v>96</v>
      </c>
      <c r="I17" s="9" t="s">
        <v>97</v>
      </c>
      <c r="J17" s="20">
        <v>2</v>
      </c>
      <c r="K17" s="21"/>
      <c r="L17" s="26" t="s">
        <v>171</v>
      </c>
      <c r="M17" s="20">
        <v>2</v>
      </c>
    </row>
    <row r="18" spans="1:13" ht="127.5" x14ac:dyDescent="0.4">
      <c r="A18" s="1"/>
      <c r="B18" s="32"/>
      <c r="C18" s="5" t="s">
        <v>98</v>
      </c>
      <c r="D18" s="5" t="s">
        <v>99</v>
      </c>
      <c r="E18" s="5" t="s">
        <v>100</v>
      </c>
      <c r="F18" s="6"/>
      <c r="G18" s="7" t="s">
        <v>101</v>
      </c>
      <c r="H18" s="8" t="s">
        <v>102</v>
      </c>
      <c r="I18" s="9" t="s">
        <v>103</v>
      </c>
      <c r="J18" s="20">
        <v>2</v>
      </c>
      <c r="K18" s="21"/>
      <c r="L18" s="26"/>
      <c r="M18" s="20">
        <v>2</v>
      </c>
    </row>
    <row r="19" spans="1:13" ht="102" x14ac:dyDescent="0.4">
      <c r="A19" s="1"/>
      <c r="B19" s="32" t="s">
        <v>158</v>
      </c>
      <c r="C19" s="5" t="s">
        <v>104</v>
      </c>
      <c r="D19" s="5" t="s">
        <v>105</v>
      </c>
      <c r="E19" s="5" t="s">
        <v>106</v>
      </c>
      <c r="F19" s="6"/>
      <c r="G19" s="7" t="s">
        <v>107</v>
      </c>
      <c r="H19" s="8" t="s">
        <v>108</v>
      </c>
      <c r="I19" s="9" t="s">
        <v>109</v>
      </c>
      <c r="J19" s="20">
        <v>0</v>
      </c>
      <c r="K19" s="21"/>
      <c r="L19" s="26"/>
      <c r="M19" s="20">
        <v>2</v>
      </c>
    </row>
    <row r="20" spans="1:13" ht="140.25" x14ac:dyDescent="0.4">
      <c r="A20" s="1"/>
      <c r="B20" s="32"/>
      <c r="C20" s="4"/>
      <c r="D20" s="5" t="s">
        <v>110</v>
      </c>
      <c r="E20" s="4" t="s">
        <v>111</v>
      </c>
      <c r="F20" s="6"/>
      <c r="G20" s="7" t="s">
        <v>112</v>
      </c>
      <c r="H20" s="8" t="s">
        <v>113</v>
      </c>
      <c r="I20" s="9" t="s">
        <v>114</v>
      </c>
      <c r="J20" s="20">
        <v>1</v>
      </c>
      <c r="K20" s="21"/>
      <c r="L20" s="26"/>
      <c r="M20" s="20">
        <v>2</v>
      </c>
    </row>
    <row r="21" spans="1:13" ht="127.5" x14ac:dyDescent="0.4">
      <c r="A21" s="1"/>
      <c r="B21" s="32"/>
      <c r="C21" s="5" t="s">
        <v>115</v>
      </c>
      <c r="D21" s="5" t="s">
        <v>116</v>
      </c>
      <c r="E21" s="5" t="s">
        <v>117</v>
      </c>
      <c r="F21" s="6"/>
      <c r="G21" s="7" t="s">
        <v>118</v>
      </c>
      <c r="H21" s="8" t="s">
        <v>119</v>
      </c>
      <c r="I21" s="9" t="s">
        <v>120</v>
      </c>
      <c r="J21" s="20">
        <v>0</v>
      </c>
      <c r="K21" s="21"/>
      <c r="L21" s="26"/>
      <c r="M21" s="20">
        <v>1</v>
      </c>
    </row>
    <row r="22" spans="1:13" ht="76.5" x14ac:dyDescent="0.4">
      <c r="A22" s="1"/>
      <c r="B22" s="32"/>
      <c r="C22" s="4" t="s">
        <v>121</v>
      </c>
      <c r="D22" s="5" t="s">
        <v>122</v>
      </c>
      <c r="E22" s="4" t="s">
        <v>123</v>
      </c>
      <c r="F22" s="6"/>
      <c r="G22" s="7" t="s">
        <v>124</v>
      </c>
      <c r="H22" s="8" t="s">
        <v>125</v>
      </c>
      <c r="I22" s="9" t="s">
        <v>126</v>
      </c>
      <c r="J22" s="20">
        <v>0</v>
      </c>
      <c r="K22" s="21"/>
      <c r="L22" s="26" t="s">
        <v>175</v>
      </c>
      <c r="M22" s="20">
        <v>2</v>
      </c>
    </row>
    <row r="23" spans="1:13" ht="127.5" x14ac:dyDescent="0.4">
      <c r="A23" s="1"/>
      <c r="B23" s="32" t="s">
        <v>159</v>
      </c>
      <c r="C23" s="5" t="s">
        <v>127</v>
      </c>
      <c r="D23" s="5" t="s">
        <v>128</v>
      </c>
      <c r="E23" s="4" t="s">
        <v>129</v>
      </c>
      <c r="F23" s="6"/>
      <c r="G23" s="7" t="s">
        <v>130</v>
      </c>
      <c r="H23" s="8" t="s">
        <v>131</v>
      </c>
      <c r="I23" s="9" t="s">
        <v>132</v>
      </c>
      <c r="J23" s="20">
        <v>0</v>
      </c>
      <c r="K23" s="21"/>
      <c r="L23" s="26" t="s">
        <v>176</v>
      </c>
      <c r="M23" s="20">
        <v>2</v>
      </c>
    </row>
    <row r="24" spans="1:13" ht="76.5" x14ac:dyDescent="0.4">
      <c r="A24" s="1"/>
      <c r="B24" s="32"/>
      <c r="C24" s="4"/>
      <c r="D24" s="4"/>
      <c r="E24" s="4" t="s">
        <v>133</v>
      </c>
      <c r="F24" s="6"/>
      <c r="G24" s="7" t="s">
        <v>134</v>
      </c>
      <c r="H24" s="8" t="s">
        <v>135</v>
      </c>
      <c r="I24" s="9" t="s">
        <v>136</v>
      </c>
      <c r="J24" s="20">
        <v>0</v>
      </c>
      <c r="K24" s="21"/>
      <c r="L24" s="26" t="s">
        <v>177</v>
      </c>
      <c r="M24" s="20">
        <v>0</v>
      </c>
    </row>
    <row r="25" spans="1:13" ht="165.75" x14ac:dyDescent="0.4">
      <c r="A25" s="1"/>
      <c r="B25" s="32"/>
      <c r="C25" s="5" t="s">
        <v>137</v>
      </c>
      <c r="D25" s="5" t="s">
        <v>138</v>
      </c>
      <c r="E25" s="5" t="s">
        <v>139</v>
      </c>
      <c r="F25" s="6"/>
      <c r="G25" s="7" t="s">
        <v>140</v>
      </c>
      <c r="H25" s="8" t="s">
        <v>141</v>
      </c>
      <c r="I25" s="9" t="s">
        <v>142</v>
      </c>
      <c r="J25" s="20">
        <v>2</v>
      </c>
      <c r="K25" s="21"/>
      <c r="L25" s="26" t="s">
        <v>178</v>
      </c>
      <c r="M25" s="20">
        <v>2</v>
      </c>
    </row>
    <row r="26" spans="1:13" ht="89.25" x14ac:dyDescent="0.4">
      <c r="A26" s="1"/>
      <c r="B26" s="32"/>
      <c r="C26" s="5" t="s">
        <v>143</v>
      </c>
      <c r="D26" s="5" t="s">
        <v>144</v>
      </c>
      <c r="E26" s="5" t="s">
        <v>145</v>
      </c>
      <c r="F26" s="6"/>
      <c r="G26" s="7" t="s">
        <v>146</v>
      </c>
      <c r="H26" s="8" t="s">
        <v>147</v>
      </c>
      <c r="I26" s="9" t="s">
        <v>148</v>
      </c>
      <c r="J26" s="20">
        <v>2</v>
      </c>
      <c r="K26" s="21"/>
      <c r="L26" s="26"/>
      <c r="M26" s="20">
        <v>2</v>
      </c>
    </row>
    <row r="27" spans="1:13" ht="102" x14ac:dyDescent="0.4">
      <c r="A27" s="1"/>
      <c r="B27" s="32"/>
      <c r="C27" s="5" t="s">
        <v>149</v>
      </c>
      <c r="D27" s="5" t="s">
        <v>150</v>
      </c>
      <c r="E27" s="5" t="s">
        <v>151</v>
      </c>
      <c r="F27" s="6"/>
      <c r="G27" s="7" t="s">
        <v>152</v>
      </c>
      <c r="H27" s="8" t="s">
        <v>153</v>
      </c>
      <c r="I27" s="9" t="s">
        <v>154</v>
      </c>
      <c r="J27" s="20">
        <v>0</v>
      </c>
      <c r="K27" s="21"/>
      <c r="L27" s="26" t="s">
        <v>179</v>
      </c>
      <c r="M27" s="20">
        <v>1</v>
      </c>
    </row>
    <row r="28" spans="1:13" ht="15.4" thickBot="1" x14ac:dyDescent="0.45">
      <c r="A28" s="1"/>
      <c r="B28" s="12"/>
      <c r="C28" s="29" t="s">
        <v>155</v>
      </c>
      <c r="D28" s="30"/>
      <c r="E28" s="30"/>
      <c r="F28" s="30"/>
      <c r="G28" s="30"/>
      <c r="H28" s="30"/>
      <c r="I28" s="31"/>
      <c r="J28" s="22">
        <f>SUM(J3:J27)</f>
        <v>24</v>
      </c>
      <c r="K28" s="23"/>
      <c r="L28" s="27"/>
      <c r="M28" s="22">
        <f>SUM(M3:M27)</f>
        <v>41</v>
      </c>
    </row>
    <row r="29" spans="1:13" x14ac:dyDescent="0.4">
      <c r="A29" s="1"/>
      <c r="B29" s="3"/>
      <c r="C29" s="2"/>
      <c r="D29" s="2"/>
      <c r="E29" s="2"/>
      <c r="F29" s="2"/>
      <c r="G29" s="2"/>
      <c r="H29" s="2"/>
      <c r="I29" s="33" t="s">
        <v>164</v>
      </c>
      <c r="J29" s="38">
        <f>(J28/50)*100</f>
        <v>48</v>
      </c>
      <c r="K29" s="38"/>
      <c r="L29" s="39"/>
      <c r="M29" s="40">
        <f>(M28/50)*100</f>
        <v>82</v>
      </c>
    </row>
    <row r="30" spans="1:13" x14ac:dyDescent="0.4">
      <c r="A30" s="1"/>
      <c r="B30" s="3"/>
      <c r="C30" s="2"/>
      <c r="D30" s="2"/>
      <c r="E30" s="2"/>
      <c r="F30" s="2"/>
      <c r="G30" s="2"/>
      <c r="H30" s="2"/>
      <c r="I30" s="2"/>
      <c r="J30" s="2"/>
      <c r="K30" s="2"/>
      <c r="L30" s="1"/>
      <c r="M30" s="1"/>
    </row>
    <row r="31" spans="1:13" x14ac:dyDescent="0.4">
      <c r="A31" s="1"/>
      <c r="B31" s="3"/>
      <c r="C31" s="2"/>
      <c r="D31" s="2"/>
      <c r="E31" s="2"/>
      <c r="F31" s="2"/>
      <c r="G31" s="2"/>
      <c r="H31" s="2"/>
      <c r="I31" s="2"/>
      <c r="J31" s="2"/>
      <c r="K31" s="2"/>
      <c r="L31" s="1"/>
      <c r="M31" s="1"/>
    </row>
    <row r="32" spans="1:13" x14ac:dyDescent="0.4">
      <c r="A32" s="1"/>
      <c r="B32" s="3"/>
      <c r="C32" s="2"/>
      <c r="D32" s="2"/>
      <c r="E32" s="2"/>
      <c r="F32" s="2"/>
      <c r="G32" s="2"/>
      <c r="H32" s="2"/>
      <c r="I32" s="2"/>
      <c r="J32" s="2"/>
      <c r="K32" s="2"/>
      <c r="L32" s="1"/>
      <c r="M32" s="1"/>
    </row>
    <row r="33" spans="1:13" x14ac:dyDescent="0.4">
      <c r="A33" s="1"/>
      <c r="B33" s="3"/>
      <c r="C33" s="2"/>
      <c r="D33" s="2"/>
      <c r="E33" s="2"/>
      <c r="F33" s="2"/>
      <c r="G33" s="2"/>
      <c r="H33" s="2"/>
      <c r="I33" s="2"/>
      <c r="J33" s="2"/>
      <c r="K33" s="2"/>
      <c r="L33" s="1"/>
      <c r="M33" s="1"/>
    </row>
    <row r="34" spans="1:13" x14ac:dyDescent="0.4">
      <c r="A34" s="1"/>
      <c r="B34" s="3"/>
      <c r="C34" s="2"/>
      <c r="D34" s="2"/>
      <c r="E34" s="2"/>
      <c r="F34" s="2"/>
      <c r="G34" s="2"/>
      <c r="H34" s="2"/>
      <c r="I34" s="2"/>
      <c r="J34" s="2"/>
      <c r="K34" s="2"/>
      <c r="L34" s="1"/>
      <c r="M34" s="1"/>
    </row>
    <row r="35" spans="1:13" x14ac:dyDescent="0.4">
      <c r="A35" s="1"/>
      <c r="B35" s="3"/>
      <c r="C35" s="2"/>
      <c r="D35" s="2"/>
      <c r="E35" s="2"/>
      <c r="F35" s="2"/>
      <c r="G35" s="2"/>
      <c r="H35" s="2"/>
      <c r="I35" s="2"/>
      <c r="J35" s="2"/>
      <c r="K35" s="2"/>
      <c r="L35" s="1"/>
      <c r="M35" s="1"/>
    </row>
    <row r="36" spans="1:13" x14ac:dyDescent="0.4">
      <c r="A36" s="1"/>
      <c r="B36" s="3"/>
      <c r="C36" s="2"/>
      <c r="D36" s="2"/>
      <c r="E36" s="2"/>
      <c r="F36" s="2"/>
      <c r="G36" s="2"/>
      <c r="H36" s="2"/>
      <c r="I36" s="2"/>
      <c r="J36" s="2"/>
      <c r="K36" s="2"/>
      <c r="L36" s="1"/>
      <c r="M36" s="1"/>
    </row>
    <row r="37" spans="1:13" x14ac:dyDescent="0.4">
      <c r="A37" s="1"/>
      <c r="L37" s="1"/>
      <c r="M37" s="1"/>
    </row>
    <row r="38" spans="1:13" x14ac:dyDescent="0.4">
      <c r="A38" s="1"/>
    </row>
    <row r="39" spans="1:13" x14ac:dyDescent="0.4">
      <c r="A39" s="1"/>
    </row>
    <row r="40" spans="1:13" x14ac:dyDescent="0.4">
      <c r="A40" s="1"/>
    </row>
    <row r="41" spans="1:13" x14ac:dyDescent="0.4">
      <c r="A41" s="1"/>
    </row>
    <row r="42" spans="1:13" x14ac:dyDescent="0.4">
      <c r="A42" s="1"/>
    </row>
    <row r="43" spans="1:13" x14ac:dyDescent="0.4">
      <c r="A43" s="1"/>
    </row>
    <row r="44" spans="1:13" x14ac:dyDescent="0.4">
      <c r="A44" s="1"/>
    </row>
    <row r="45" spans="1:13" x14ac:dyDescent="0.4">
      <c r="A45" s="1"/>
    </row>
    <row r="46" spans="1:13" x14ac:dyDescent="0.4">
      <c r="A46" s="1"/>
    </row>
    <row r="47" spans="1:13" x14ac:dyDescent="0.4">
      <c r="A47" s="1"/>
    </row>
    <row r="48" spans="1:13" x14ac:dyDescent="0.4">
      <c r="A48" s="1"/>
    </row>
  </sheetData>
  <mergeCells count="8">
    <mergeCell ref="B23:B27"/>
    <mergeCell ref="C28:I28"/>
    <mergeCell ref="B3:B5"/>
    <mergeCell ref="B6:B10"/>
    <mergeCell ref="B11:B18"/>
    <mergeCell ref="C11:C12"/>
    <mergeCell ref="D11:D12"/>
    <mergeCell ref="B19:B22"/>
  </mergeCells>
  <pageMargins left="0.70866141732283472" right="0.70866141732283472" top="0.74803149606299213" bottom="0.74803149606299213" header="0.31496062992125984" footer="0.31496062992125984"/>
  <pageSetup paperSize="9" scale="67" fitToHeight="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54F0-F416-4A86-8143-EE775E0EC7BB}">
  <sheetPr>
    <pageSetUpPr fitToPage="1"/>
  </sheetPr>
  <dimension ref="A1:N48"/>
  <sheetViews>
    <sheetView topLeftCell="A21" zoomScale="70" zoomScaleNormal="70" workbookViewId="0">
      <selection activeCell="I29" sqref="I29:M29"/>
    </sheetView>
  </sheetViews>
  <sheetFormatPr defaultRowHeight="15" x14ac:dyDescent="0.4"/>
  <cols>
    <col min="1" max="1" width="1.109375" customWidth="1"/>
    <col min="2" max="2" width="12.6640625" customWidth="1"/>
    <col min="3" max="3" width="11.77734375" customWidth="1"/>
    <col min="4" max="4" width="18.109375" customWidth="1"/>
    <col min="5" max="9" width="11.77734375" customWidth="1"/>
    <col min="10" max="10" width="6.21875" bestFit="1" customWidth="1"/>
    <col min="11" max="11" width="20.6640625" customWidth="1"/>
    <col min="12" max="12" width="23.77734375" customWidth="1"/>
  </cols>
  <sheetData>
    <row r="1" spans="1:14" ht="7.5" customHeight="1" thickBot="1" x14ac:dyDescent="0.45">
      <c r="A1" s="1"/>
      <c r="B1" s="1"/>
      <c r="C1" s="1"/>
      <c r="D1" s="1"/>
      <c r="E1" s="1"/>
      <c r="F1" s="1"/>
      <c r="G1" s="1"/>
      <c r="H1" s="1"/>
      <c r="I1" s="1"/>
      <c r="J1" s="1"/>
      <c r="K1" s="1"/>
      <c r="L1" s="1"/>
      <c r="M1" s="1"/>
    </row>
    <row r="2" spans="1:14" ht="30.4" thickBot="1" x14ac:dyDescent="0.45">
      <c r="A2" s="1"/>
      <c r="B2" s="13" t="s">
        <v>0</v>
      </c>
      <c r="C2" s="14" t="s">
        <v>1</v>
      </c>
      <c r="D2" s="14" t="s">
        <v>2</v>
      </c>
      <c r="E2" s="14" t="s">
        <v>3</v>
      </c>
      <c r="F2" s="15" t="s">
        <v>4</v>
      </c>
      <c r="G2" s="16" t="s">
        <v>5</v>
      </c>
      <c r="H2" s="17" t="s">
        <v>6</v>
      </c>
      <c r="I2" s="18" t="s">
        <v>7</v>
      </c>
      <c r="J2" s="14" t="s">
        <v>8</v>
      </c>
      <c r="K2" s="19" t="s">
        <v>9</v>
      </c>
      <c r="L2" s="24" t="s">
        <v>160</v>
      </c>
      <c r="M2" s="25" t="s">
        <v>161</v>
      </c>
    </row>
    <row r="3" spans="1:14" ht="102" x14ac:dyDescent="0.4">
      <c r="A3" s="1"/>
      <c r="B3" s="32" t="s">
        <v>162</v>
      </c>
      <c r="C3" s="4" t="s">
        <v>10</v>
      </c>
      <c r="D3" s="5" t="s">
        <v>11</v>
      </c>
      <c r="E3" s="5" t="s">
        <v>12</v>
      </c>
      <c r="F3" s="6"/>
      <c r="G3" s="7" t="s">
        <v>13</v>
      </c>
      <c r="H3" s="8" t="s">
        <v>14</v>
      </c>
      <c r="I3" s="9" t="s">
        <v>15</v>
      </c>
      <c r="J3" s="20">
        <v>1</v>
      </c>
      <c r="K3" s="21"/>
      <c r="L3" s="26"/>
      <c r="M3" s="20">
        <v>1</v>
      </c>
    </row>
    <row r="4" spans="1:14" ht="178.5" x14ac:dyDescent="0.4">
      <c r="A4" s="1"/>
      <c r="B4" s="32"/>
      <c r="C4" s="5" t="s">
        <v>16</v>
      </c>
      <c r="D4" s="5" t="s">
        <v>17</v>
      </c>
      <c r="E4" s="5" t="s">
        <v>18</v>
      </c>
      <c r="F4" s="6"/>
      <c r="G4" s="7" t="s">
        <v>19</v>
      </c>
      <c r="H4" s="8" t="s">
        <v>20</v>
      </c>
      <c r="I4" s="9" t="s">
        <v>21</v>
      </c>
      <c r="J4" s="20">
        <v>0</v>
      </c>
      <c r="K4" s="21"/>
      <c r="L4" s="26" t="s">
        <v>180</v>
      </c>
      <c r="M4" s="20">
        <v>2</v>
      </c>
    </row>
    <row r="5" spans="1:14" ht="127.5" x14ac:dyDescent="0.4">
      <c r="A5" s="1"/>
      <c r="B5" s="32"/>
      <c r="C5" s="5" t="s">
        <v>22</v>
      </c>
      <c r="D5" s="5" t="s">
        <v>23</v>
      </c>
      <c r="E5" s="5" t="s">
        <v>24</v>
      </c>
      <c r="F5" s="6"/>
      <c r="G5" s="7" t="s">
        <v>25</v>
      </c>
      <c r="H5" s="8" t="s">
        <v>26</v>
      </c>
      <c r="I5" s="9" t="s">
        <v>27</v>
      </c>
      <c r="J5" s="20">
        <v>1</v>
      </c>
      <c r="K5" s="21"/>
      <c r="L5" s="26"/>
      <c r="M5" s="20">
        <v>1</v>
      </c>
    </row>
    <row r="6" spans="1:14" ht="153" x14ac:dyDescent="0.4">
      <c r="A6" s="1"/>
      <c r="B6" s="32" t="s">
        <v>156</v>
      </c>
      <c r="C6" s="4" t="s">
        <v>28</v>
      </c>
      <c r="D6" s="5" t="s">
        <v>29</v>
      </c>
      <c r="E6" s="5" t="s">
        <v>30</v>
      </c>
      <c r="F6" s="6"/>
      <c r="G6" s="7" t="s">
        <v>31</v>
      </c>
      <c r="H6" s="8" t="s">
        <v>32</v>
      </c>
      <c r="I6" s="9" t="s">
        <v>33</v>
      </c>
      <c r="J6" s="20">
        <v>2</v>
      </c>
      <c r="K6" s="21"/>
      <c r="L6" s="26"/>
      <c r="M6" s="20">
        <v>2</v>
      </c>
    </row>
    <row r="7" spans="1:14" ht="140.25" x14ac:dyDescent="0.4">
      <c r="A7" s="1"/>
      <c r="B7" s="32"/>
      <c r="C7" s="5" t="s">
        <v>34</v>
      </c>
      <c r="D7" s="5" t="s">
        <v>35</v>
      </c>
      <c r="E7" s="5" t="s">
        <v>36</v>
      </c>
      <c r="F7" s="6"/>
      <c r="G7" s="7" t="s">
        <v>37</v>
      </c>
      <c r="H7" s="8" t="s">
        <v>38</v>
      </c>
      <c r="I7" s="9" t="s">
        <v>39</v>
      </c>
      <c r="J7" s="20">
        <v>1</v>
      </c>
      <c r="K7" s="21"/>
      <c r="L7" s="26"/>
      <c r="M7" s="20">
        <v>1</v>
      </c>
    </row>
    <row r="8" spans="1:14" ht="102" x14ac:dyDescent="0.4">
      <c r="A8" s="1"/>
      <c r="B8" s="32"/>
      <c r="C8" s="5" t="s">
        <v>40</v>
      </c>
      <c r="D8" s="5" t="s">
        <v>41</v>
      </c>
      <c r="E8" s="5" t="s">
        <v>42</v>
      </c>
      <c r="F8" s="6"/>
      <c r="G8" s="7" t="s">
        <v>43</v>
      </c>
      <c r="H8" s="8" t="s">
        <v>44</v>
      </c>
      <c r="I8" s="9" t="s">
        <v>45</v>
      </c>
      <c r="J8" s="20">
        <v>1</v>
      </c>
      <c r="K8" s="21"/>
      <c r="L8" s="26"/>
      <c r="M8" s="20">
        <v>1</v>
      </c>
    </row>
    <row r="9" spans="1:14" ht="63.75" x14ac:dyDescent="0.4">
      <c r="A9" s="1"/>
      <c r="B9" s="32"/>
      <c r="C9" s="5" t="s">
        <v>46</v>
      </c>
      <c r="D9" s="5" t="s">
        <v>47</v>
      </c>
      <c r="E9" s="5" t="s">
        <v>48</v>
      </c>
      <c r="F9" s="6"/>
      <c r="G9" s="7" t="s">
        <v>49</v>
      </c>
      <c r="H9" s="8" t="s">
        <v>50</v>
      </c>
      <c r="I9" s="9" t="s">
        <v>51</v>
      </c>
      <c r="J9" s="20">
        <v>0</v>
      </c>
      <c r="K9" s="21"/>
      <c r="L9" s="26"/>
      <c r="M9" s="20">
        <v>2</v>
      </c>
    </row>
    <row r="10" spans="1:14" ht="191.25" x14ac:dyDescent="0.4">
      <c r="A10" s="1"/>
      <c r="B10" s="32"/>
      <c r="C10" s="4" t="s">
        <v>52</v>
      </c>
      <c r="D10" s="5" t="s">
        <v>53</v>
      </c>
      <c r="E10" s="4" t="s">
        <v>54</v>
      </c>
      <c r="F10" s="6"/>
      <c r="G10" s="7" t="s">
        <v>55</v>
      </c>
      <c r="H10" s="8" t="s">
        <v>56</v>
      </c>
      <c r="I10" s="9" t="s">
        <v>57</v>
      </c>
      <c r="J10" s="20">
        <v>2</v>
      </c>
      <c r="K10" s="21"/>
      <c r="L10" s="26"/>
      <c r="M10" s="20">
        <v>2</v>
      </c>
    </row>
    <row r="11" spans="1:14" ht="178.5" customHeight="1" x14ac:dyDescent="0.4">
      <c r="A11" s="1"/>
      <c r="B11" s="32" t="s">
        <v>157</v>
      </c>
      <c r="C11" s="28" t="s">
        <v>58</v>
      </c>
      <c r="D11" s="28" t="s">
        <v>59</v>
      </c>
      <c r="E11" s="5" t="s">
        <v>60</v>
      </c>
      <c r="F11" s="10" t="s">
        <v>61</v>
      </c>
      <c r="G11" s="7" t="s">
        <v>62</v>
      </c>
      <c r="H11" s="8" t="s">
        <v>63</v>
      </c>
      <c r="I11" s="9" t="s">
        <v>64</v>
      </c>
      <c r="J11" s="20">
        <v>1</v>
      </c>
      <c r="K11" s="21" t="s">
        <v>181</v>
      </c>
      <c r="L11" s="26"/>
      <c r="M11" s="20">
        <v>1</v>
      </c>
    </row>
    <row r="12" spans="1:14" ht="63.75" x14ac:dyDescent="0.4">
      <c r="A12" s="1"/>
      <c r="B12" s="32"/>
      <c r="C12" s="28"/>
      <c r="D12" s="28"/>
      <c r="E12" s="5" t="s">
        <v>65</v>
      </c>
      <c r="F12" s="10" t="s">
        <v>61</v>
      </c>
      <c r="G12" s="7" t="s">
        <v>62</v>
      </c>
      <c r="H12" s="8" t="s">
        <v>63</v>
      </c>
      <c r="I12" s="9" t="s">
        <v>64</v>
      </c>
      <c r="J12" s="20">
        <v>1</v>
      </c>
      <c r="K12" s="21" t="s">
        <v>181</v>
      </c>
      <c r="L12" s="26"/>
      <c r="M12" s="20">
        <v>1</v>
      </c>
    </row>
    <row r="13" spans="1:14" ht="114.75" x14ac:dyDescent="0.4">
      <c r="A13" s="1"/>
      <c r="B13" s="32"/>
      <c r="C13" s="5" t="s">
        <v>66</v>
      </c>
      <c r="D13" s="5" t="s">
        <v>67</v>
      </c>
      <c r="E13" s="5" t="s">
        <v>68</v>
      </c>
      <c r="F13" s="10" t="s">
        <v>69</v>
      </c>
      <c r="G13" s="7" t="s">
        <v>70</v>
      </c>
      <c r="H13" s="8" t="s">
        <v>71</v>
      </c>
      <c r="I13" s="11" t="s">
        <v>72</v>
      </c>
      <c r="J13" s="20">
        <v>1</v>
      </c>
      <c r="K13" s="21" t="s">
        <v>181</v>
      </c>
      <c r="L13" s="26" t="s">
        <v>182</v>
      </c>
      <c r="M13" s="20">
        <v>1</v>
      </c>
    </row>
    <row r="14" spans="1:14" ht="216.75" x14ac:dyDescent="0.4">
      <c r="A14" s="1"/>
      <c r="B14" s="32"/>
      <c r="C14" s="5" t="s">
        <v>73</v>
      </c>
      <c r="D14" s="5" t="s">
        <v>74</v>
      </c>
      <c r="E14" s="5" t="s">
        <v>75</v>
      </c>
      <c r="F14" s="10" t="s">
        <v>76</v>
      </c>
      <c r="G14" s="7" t="s">
        <v>77</v>
      </c>
      <c r="H14" s="8" t="s">
        <v>78</v>
      </c>
      <c r="I14" s="9" t="s">
        <v>79</v>
      </c>
      <c r="J14" s="20">
        <v>0</v>
      </c>
      <c r="K14" s="21"/>
      <c r="L14" s="26" t="s">
        <v>183</v>
      </c>
      <c r="M14" s="20">
        <v>1</v>
      </c>
      <c r="N14" t="s">
        <v>163</v>
      </c>
    </row>
    <row r="15" spans="1:14" ht="229.5" x14ac:dyDescent="0.4">
      <c r="A15" s="1"/>
      <c r="B15" s="32"/>
      <c r="C15" s="4"/>
      <c r="D15" s="5" t="s">
        <v>80</v>
      </c>
      <c r="E15" s="5" t="s">
        <v>81</v>
      </c>
      <c r="F15" s="6"/>
      <c r="G15" s="7" t="s">
        <v>82</v>
      </c>
      <c r="H15" s="8" t="s">
        <v>83</v>
      </c>
      <c r="I15" s="9" t="s">
        <v>84</v>
      </c>
      <c r="J15" s="20">
        <v>1</v>
      </c>
      <c r="K15" s="21"/>
      <c r="L15" s="26" t="s">
        <v>186</v>
      </c>
      <c r="M15" s="20">
        <v>2</v>
      </c>
    </row>
    <row r="16" spans="1:14" ht="191.25" x14ac:dyDescent="0.4">
      <c r="A16" s="1"/>
      <c r="B16" s="32"/>
      <c r="C16" s="5" t="s">
        <v>85</v>
      </c>
      <c r="D16" s="5" t="s">
        <v>86</v>
      </c>
      <c r="E16" s="5" t="s">
        <v>87</v>
      </c>
      <c r="F16" s="6"/>
      <c r="G16" s="7" t="s">
        <v>88</v>
      </c>
      <c r="H16" s="8" t="s">
        <v>89</v>
      </c>
      <c r="I16" s="9" t="s">
        <v>90</v>
      </c>
      <c r="J16" s="20">
        <v>1</v>
      </c>
      <c r="K16" s="21"/>
      <c r="L16" s="26" t="s">
        <v>185</v>
      </c>
      <c r="M16" s="20">
        <v>2</v>
      </c>
    </row>
    <row r="17" spans="1:13" ht="140.25" x14ac:dyDescent="0.4">
      <c r="A17" s="1"/>
      <c r="B17" s="32"/>
      <c r="C17" s="5" t="s">
        <v>91</v>
      </c>
      <c r="D17" s="5" t="s">
        <v>92</v>
      </c>
      <c r="E17" s="5" t="s">
        <v>93</v>
      </c>
      <c r="F17" s="10" t="s">
        <v>94</v>
      </c>
      <c r="G17" s="7" t="s">
        <v>95</v>
      </c>
      <c r="H17" s="8" t="s">
        <v>96</v>
      </c>
      <c r="I17" s="9" t="s">
        <v>97</v>
      </c>
      <c r="J17" s="20">
        <v>0</v>
      </c>
      <c r="K17" s="21"/>
      <c r="L17" s="26" t="s">
        <v>184</v>
      </c>
      <c r="M17" s="20">
        <v>1</v>
      </c>
    </row>
    <row r="18" spans="1:13" ht="127.5" x14ac:dyDescent="0.4">
      <c r="A18" s="1"/>
      <c r="B18" s="32"/>
      <c r="C18" s="5" t="s">
        <v>98</v>
      </c>
      <c r="D18" s="5" t="s">
        <v>99</v>
      </c>
      <c r="E18" s="5" t="s">
        <v>100</v>
      </c>
      <c r="F18" s="6"/>
      <c r="G18" s="7" t="s">
        <v>101</v>
      </c>
      <c r="H18" s="8" t="s">
        <v>102</v>
      </c>
      <c r="I18" s="9" t="s">
        <v>103</v>
      </c>
      <c r="J18" s="20">
        <v>1</v>
      </c>
      <c r="K18" s="21"/>
      <c r="L18" s="26"/>
      <c r="M18" s="20">
        <v>2</v>
      </c>
    </row>
    <row r="19" spans="1:13" ht="102" x14ac:dyDescent="0.4">
      <c r="A19" s="1"/>
      <c r="B19" s="32" t="s">
        <v>158</v>
      </c>
      <c r="C19" s="5" t="s">
        <v>104</v>
      </c>
      <c r="D19" s="5" t="s">
        <v>105</v>
      </c>
      <c r="E19" s="5" t="s">
        <v>106</v>
      </c>
      <c r="F19" s="6"/>
      <c r="G19" s="7" t="s">
        <v>107</v>
      </c>
      <c r="H19" s="8" t="s">
        <v>108</v>
      </c>
      <c r="I19" s="9" t="s">
        <v>109</v>
      </c>
      <c r="J19" s="20">
        <v>1</v>
      </c>
      <c r="K19" s="21"/>
      <c r="L19" s="26" t="s">
        <v>187</v>
      </c>
      <c r="M19" s="20">
        <v>2</v>
      </c>
    </row>
    <row r="20" spans="1:13" ht="140.25" x14ac:dyDescent="0.4">
      <c r="A20" s="1"/>
      <c r="B20" s="32"/>
      <c r="C20" s="4"/>
      <c r="D20" s="5" t="s">
        <v>110</v>
      </c>
      <c r="E20" s="4" t="s">
        <v>111</v>
      </c>
      <c r="F20" s="6"/>
      <c r="G20" s="7" t="s">
        <v>112</v>
      </c>
      <c r="H20" s="8" t="s">
        <v>113</v>
      </c>
      <c r="I20" s="9" t="s">
        <v>114</v>
      </c>
      <c r="J20" s="20">
        <v>1</v>
      </c>
      <c r="K20" s="21"/>
      <c r="L20" s="26" t="s">
        <v>187</v>
      </c>
      <c r="M20" s="20">
        <v>2</v>
      </c>
    </row>
    <row r="21" spans="1:13" ht="127.5" x14ac:dyDescent="0.4">
      <c r="A21" s="1"/>
      <c r="B21" s="32"/>
      <c r="C21" s="5" t="s">
        <v>115</v>
      </c>
      <c r="D21" s="5" t="s">
        <v>116</v>
      </c>
      <c r="E21" s="5" t="s">
        <v>117</v>
      </c>
      <c r="F21" s="6"/>
      <c r="G21" s="7" t="s">
        <v>118</v>
      </c>
      <c r="H21" s="8" t="s">
        <v>119</v>
      </c>
      <c r="I21" s="9" t="s">
        <v>120</v>
      </c>
      <c r="J21" s="20">
        <v>1</v>
      </c>
      <c r="K21" s="21"/>
      <c r="L21" s="26" t="s">
        <v>188</v>
      </c>
      <c r="M21" s="20">
        <v>1</v>
      </c>
    </row>
    <row r="22" spans="1:13" ht="76.5" x14ac:dyDescent="0.4">
      <c r="A22" s="1"/>
      <c r="B22" s="32"/>
      <c r="C22" s="4" t="s">
        <v>121</v>
      </c>
      <c r="D22" s="5" t="s">
        <v>122</v>
      </c>
      <c r="E22" s="4" t="s">
        <v>123</v>
      </c>
      <c r="F22" s="6"/>
      <c r="G22" s="7" t="s">
        <v>124</v>
      </c>
      <c r="H22" s="8" t="s">
        <v>125</v>
      </c>
      <c r="I22" s="9" t="s">
        <v>126</v>
      </c>
      <c r="J22" s="20">
        <v>0</v>
      </c>
      <c r="K22" s="21"/>
      <c r="L22" s="26" t="s">
        <v>189</v>
      </c>
      <c r="M22" s="20">
        <v>2</v>
      </c>
    </row>
    <row r="23" spans="1:13" ht="127.5" x14ac:dyDescent="0.4">
      <c r="A23" s="1"/>
      <c r="B23" s="32" t="s">
        <v>159</v>
      </c>
      <c r="C23" s="5" t="s">
        <v>127</v>
      </c>
      <c r="D23" s="5" t="s">
        <v>128</v>
      </c>
      <c r="E23" s="4" t="s">
        <v>129</v>
      </c>
      <c r="F23" s="6"/>
      <c r="G23" s="7" t="s">
        <v>130</v>
      </c>
      <c r="H23" s="8" t="s">
        <v>131</v>
      </c>
      <c r="I23" s="9" t="s">
        <v>132</v>
      </c>
      <c r="J23" s="20">
        <v>1</v>
      </c>
      <c r="K23" s="21"/>
      <c r="L23" s="26" t="s">
        <v>190</v>
      </c>
      <c r="M23" s="20">
        <v>1</v>
      </c>
    </row>
    <row r="24" spans="1:13" ht="76.5" x14ac:dyDescent="0.4">
      <c r="A24" s="1"/>
      <c r="B24" s="32"/>
      <c r="C24" s="4"/>
      <c r="D24" s="4"/>
      <c r="E24" s="4" t="s">
        <v>133</v>
      </c>
      <c r="F24" s="6"/>
      <c r="G24" s="7" t="s">
        <v>134</v>
      </c>
      <c r="H24" s="8" t="s">
        <v>135</v>
      </c>
      <c r="I24" s="9" t="s">
        <v>136</v>
      </c>
      <c r="J24" s="20">
        <v>1</v>
      </c>
      <c r="K24" s="21"/>
      <c r="L24" s="26" t="s">
        <v>190</v>
      </c>
      <c r="M24" s="20">
        <v>1</v>
      </c>
    </row>
    <row r="25" spans="1:13" ht="165.75" x14ac:dyDescent="0.4">
      <c r="A25" s="1"/>
      <c r="B25" s="32"/>
      <c r="C25" s="5" t="s">
        <v>137</v>
      </c>
      <c r="D25" s="5" t="s">
        <v>138</v>
      </c>
      <c r="E25" s="5" t="s">
        <v>139</v>
      </c>
      <c r="F25" s="6"/>
      <c r="G25" s="7" t="s">
        <v>140</v>
      </c>
      <c r="H25" s="8" t="s">
        <v>141</v>
      </c>
      <c r="I25" s="9" t="s">
        <v>142</v>
      </c>
      <c r="J25" s="20">
        <v>1</v>
      </c>
      <c r="K25" s="21"/>
      <c r="L25" s="26" t="s">
        <v>191</v>
      </c>
      <c r="M25" s="20">
        <v>2</v>
      </c>
    </row>
    <row r="26" spans="1:13" ht="89.25" x14ac:dyDescent="0.4">
      <c r="A26" s="1"/>
      <c r="B26" s="32"/>
      <c r="C26" s="5" t="s">
        <v>143</v>
      </c>
      <c r="D26" s="5" t="s">
        <v>144</v>
      </c>
      <c r="E26" s="5" t="s">
        <v>145</v>
      </c>
      <c r="F26" s="6"/>
      <c r="G26" s="7" t="s">
        <v>146</v>
      </c>
      <c r="H26" s="8" t="s">
        <v>147</v>
      </c>
      <c r="I26" s="9" t="s">
        <v>148</v>
      </c>
      <c r="J26" s="20">
        <v>1</v>
      </c>
      <c r="K26" s="21"/>
      <c r="L26" s="26"/>
      <c r="M26" s="20">
        <v>1</v>
      </c>
    </row>
    <row r="27" spans="1:13" ht="102" x14ac:dyDescent="0.4">
      <c r="A27" s="1"/>
      <c r="B27" s="32"/>
      <c r="C27" s="5" t="s">
        <v>149</v>
      </c>
      <c r="D27" s="5" t="s">
        <v>150</v>
      </c>
      <c r="E27" s="5" t="s">
        <v>151</v>
      </c>
      <c r="F27" s="6"/>
      <c r="G27" s="7" t="s">
        <v>152</v>
      </c>
      <c r="H27" s="8" t="s">
        <v>153</v>
      </c>
      <c r="I27" s="9" t="s">
        <v>154</v>
      </c>
      <c r="J27" s="20">
        <v>0</v>
      </c>
      <c r="K27" s="21"/>
      <c r="L27" s="26" t="s">
        <v>192</v>
      </c>
      <c r="M27" s="20">
        <v>2</v>
      </c>
    </row>
    <row r="28" spans="1:13" ht="15.4" thickBot="1" x14ac:dyDescent="0.45">
      <c r="A28" s="1"/>
      <c r="B28" s="12"/>
      <c r="C28" s="29" t="s">
        <v>155</v>
      </c>
      <c r="D28" s="30"/>
      <c r="E28" s="30"/>
      <c r="F28" s="30"/>
      <c r="G28" s="30"/>
      <c r="H28" s="30"/>
      <c r="I28" s="31"/>
      <c r="J28" s="22">
        <f>SUM(J3:J27)</f>
        <v>21</v>
      </c>
      <c r="K28" s="23"/>
      <c r="L28" s="27"/>
      <c r="M28" s="22">
        <f>SUM(M3:M27)</f>
        <v>37</v>
      </c>
    </row>
    <row r="29" spans="1:13" x14ac:dyDescent="0.4">
      <c r="A29" s="1"/>
      <c r="B29" s="3"/>
      <c r="C29" s="2"/>
      <c r="D29" s="2"/>
      <c r="E29" s="2"/>
      <c r="F29" s="2"/>
      <c r="G29" s="2"/>
      <c r="H29" s="2"/>
      <c r="I29" s="33" t="s">
        <v>164</v>
      </c>
      <c r="J29" s="38">
        <f>(J28/50)*100</f>
        <v>42</v>
      </c>
      <c r="K29" s="38"/>
      <c r="L29" s="39"/>
      <c r="M29" s="40">
        <f>(M28/50)*100</f>
        <v>74</v>
      </c>
    </row>
    <row r="30" spans="1:13" x14ac:dyDescent="0.4">
      <c r="A30" s="1"/>
      <c r="B30" s="3"/>
      <c r="C30" s="2"/>
      <c r="D30" s="2"/>
      <c r="E30" s="2"/>
      <c r="F30" s="2"/>
      <c r="G30" s="2"/>
      <c r="H30" s="2"/>
      <c r="I30" s="2"/>
      <c r="J30" s="2"/>
      <c r="K30" s="2"/>
      <c r="L30" s="1"/>
      <c r="M30" s="1"/>
    </row>
    <row r="31" spans="1:13" x14ac:dyDescent="0.4">
      <c r="A31" s="1"/>
      <c r="B31" s="3"/>
      <c r="C31" s="2"/>
      <c r="D31" s="2"/>
      <c r="E31" s="2"/>
      <c r="F31" s="2"/>
      <c r="G31" s="2"/>
      <c r="H31" s="2"/>
      <c r="I31" s="2"/>
      <c r="J31" s="2"/>
      <c r="K31" s="2"/>
      <c r="L31" s="1"/>
      <c r="M31" s="1"/>
    </row>
    <row r="32" spans="1:13" x14ac:dyDescent="0.4">
      <c r="A32" s="1"/>
      <c r="B32" s="3"/>
      <c r="C32" s="2"/>
      <c r="D32" s="2"/>
      <c r="E32" s="2"/>
      <c r="F32" s="2"/>
      <c r="G32" s="2"/>
      <c r="H32" s="2"/>
      <c r="I32" s="2"/>
      <c r="J32" s="2"/>
      <c r="K32" s="2"/>
      <c r="L32" s="1"/>
      <c r="M32" s="1"/>
    </row>
    <row r="33" spans="1:13" x14ac:dyDescent="0.4">
      <c r="A33" s="1"/>
      <c r="B33" s="3"/>
      <c r="C33" s="2"/>
      <c r="D33" s="2"/>
      <c r="E33" s="2"/>
      <c r="F33" s="2"/>
      <c r="G33" s="2"/>
      <c r="H33" s="2"/>
      <c r="I33" s="2"/>
      <c r="J33" s="2"/>
      <c r="K33" s="2"/>
      <c r="L33" s="1"/>
      <c r="M33" s="1"/>
    </row>
    <row r="34" spans="1:13" x14ac:dyDescent="0.4">
      <c r="A34" s="1"/>
      <c r="B34" s="3"/>
      <c r="C34" s="2"/>
      <c r="D34" s="2"/>
      <c r="E34" s="2"/>
      <c r="F34" s="2"/>
      <c r="G34" s="2"/>
      <c r="H34" s="2"/>
      <c r="I34" s="2"/>
      <c r="J34" s="2"/>
      <c r="K34" s="2"/>
      <c r="L34" s="1"/>
      <c r="M34" s="1"/>
    </row>
    <row r="35" spans="1:13" x14ac:dyDescent="0.4">
      <c r="A35" s="1"/>
      <c r="B35" s="3"/>
      <c r="C35" s="2"/>
      <c r="D35" s="2"/>
      <c r="E35" s="2"/>
      <c r="F35" s="2"/>
      <c r="G35" s="2"/>
      <c r="H35" s="2"/>
      <c r="I35" s="2"/>
      <c r="J35" s="2"/>
      <c r="K35" s="2"/>
      <c r="L35" s="1"/>
      <c r="M35" s="1"/>
    </row>
    <row r="36" spans="1:13" x14ac:dyDescent="0.4">
      <c r="A36" s="1"/>
      <c r="B36" s="3"/>
      <c r="C36" s="2"/>
      <c r="D36" s="2"/>
      <c r="E36" s="2"/>
      <c r="F36" s="2"/>
      <c r="G36" s="2"/>
      <c r="H36" s="2"/>
      <c r="I36" s="2"/>
      <c r="J36" s="2"/>
      <c r="K36" s="2"/>
      <c r="L36" s="1"/>
      <c r="M36" s="1"/>
    </row>
    <row r="37" spans="1:13" x14ac:dyDescent="0.4">
      <c r="A37" s="1"/>
      <c r="L37" s="1"/>
      <c r="M37" s="1"/>
    </row>
    <row r="38" spans="1:13" x14ac:dyDescent="0.4">
      <c r="A38" s="1"/>
    </row>
    <row r="39" spans="1:13" x14ac:dyDescent="0.4">
      <c r="A39" s="1"/>
    </row>
    <row r="40" spans="1:13" x14ac:dyDescent="0.4">
      <c r="A40" s="1"/>
    </row>
    <row r="41" spans="1:13" x14ac:dyDescent="0.4">
      <c r="A41" s="1"/>
    </row>
    <row r="42" spans="1:13" x14ac:dyDescent="0.4">
      <c r="A42" s="1"/>
    </row>
    <row r="43" spans="1:13" x14ac:dyDescent="0.4">
      <c r="A43" s="1"/>
    </row>
    <row r="44" spans="1:13" x14ac:dyDescent="0.4">
      <c r="A44" s="1"/>
    </row>
    <row r="45" spans="1:13" x14ac:dyDescent="0.4">
      <c r="A45" s="1"/>
    </row>
    <row r="46" spans="1:13" x14ac:dyDescent="0.4">
      <c r="A46" s="1"/>
    </row>
    <row r="47" spans="1:13" x14ac:dyDescent="0.4">
      <c r="A47" s="1"/>
    </row>
    <row r="48" spans="1:13" x14ac:dyDescent="0.4">
      <c r="A48" s="1"/>
    </row>
  </sheetData>
  <mergeCells count="8">
    <mergeCell ref="B23:B27"/>
    <mergeCell ref="C28:I28"/>
    <mergeCell ref="B3:B5"/>
    <mergeCell ref="B6:B10"/>
    <mergeCell ref="B11:B18"/>
    <mergeCell ref="C11:C12"/>
    <mergeCell ref="D11:D12"/>
    <mergeCell ref="B19:B22"/>
  </mergeCells>
  <pageMargins left="0.70866141732283472" right="0.70866141732283472" top="0.74803149606299213" bottom="0.74803149606299213" header="0.31496062992125984" footer="0.31496062992125984"/>
  <pageSetup paperSize="9" scale="67" fitToHeight="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750D3-1AEF-466D-87C9-B3FFB51919CE}">
  <sheetPr>
    <pageSetUpPr fitToPage="1"/>
  </sheetPr>
  <dimension ref="A1:N48"/>
  <sheetViews>
    <sheetView topLeftCell="A19" zoomScale="55" zoomScaleNormal="55" workbookViewId="0">
      <selection activeCell="I29" sqref="I29:M29"/>
    </sheetView>
  </sheetViews>
  <sheetFormatPr defaultRowHeight="15" x14ac:dyDescent="0.4"/>
  <cols>
    <col min="1" max="1" width="1.109375" customWidth="1"/>
    <col min="2" max="2" width="12.6640625" customWidth="1"/>
    <col min="3" max="3" width="11.77734375" customWidth="1"/>
    <col min="4" max="4" width="18.109375" customWidth="1"/>
    <col min="5" max="9" width="11.77734375" customWidth="1"/>
    <col min="10" max="10" width="6.21875" bestFit="1" customWidth="1"/>
    <col min="11" max="11" width="20.6640625" customWidth="1"/>
    <col min="12" max="12" width="23.77734375" customWidth="1"/>
  </cols>
  <sheetData>
    <row r="1" spans="1:14" ht="7.5" customHeight="1" thickBot="1" x14ac:dyDescent="0.45">
      <c r="A1" s="1"/>
      <c r="B1" s="1"/>
      <c r="C1" s="1"/>
      <c r="D1" s="1"/>
      <c r="E1" s="1"/>
      <c r="F1" s="1"/>
      <c r="G1" s="1"/>
      <c r="H1" s="1"/>
      <c r="I1" s="1"/>
      <c r="J1" s="1"/>
      <c r="K1" s="1"/>
      <c r="L1" s="1"/>
      <c r="M1" s="1"/>
    </row>
    <row r="2" spans="1:14" ht="30.4" thickBot="1" x14ac:dyDescent="0.45">
      <c r="A2" s="1"/>
      <c r="B2" s="13" t="s">
        <v>0</v>
      </c>
      <c r="C2" s="14" t="s">
        <v>1</v>
      </c>
      <c r="D2" s="14" t="s">
        <v>2</v>
      </c>
      <c r="E2" s="14" t="s">
        <v>3</v>
      </c>
      <c r="F2" s="15" t="s">
        <v>4</v>
      </c>
      <c r="G2" s="16" t="s">
        <v>5</v>
      </c>
      <c r="H2" s="17" t="s">
        <v>6</v>
      </c>
      <c r="I2" s="18" t="s">
        <v>7</v>
      </c>
      <c r="J2" s="14" t="s">
        <v>8</v>
      </c>
      <c r="K2" s="19" t="s">
        <v>9</v>
      </c>
      <c r="L2" s="24" t="s">
        <v>160</v>
      </c>
      <c r="M2" s="25" t="s">
        <v>161</v>
      </c>
    </row>
    <row r="3" spans="1:14" ht="102" x14ac:dyDescent="0.4">
      <c r="A3" s="1"/>
      <c r="B3" s="32" t="s">
        <v>162</v>
      </c>
      <c r="C3" s="4" t="s">
        <v>10</v>
      </c>
      <c r="D3" s="5" t="s">
        <v>11</v>
      </c>
      <c r="E3" s="5" t="s">
        <v>12</v>
      </c>
      <c r="F3" s="6"/>
      <c r="G3" s="7" t="s">
        <v>13</v>
      </c>
      <c r="H3" s="8" t="s">
        <v>14</v>
      </c>
      <c r="I3" s="9" t="s">
        <v>15</v>
      </c>
      <c r="J3" s="20">
        <v>1</v>
      </c>
      <c r="K3" s="21"/>
      <c r="L3" s="26" t="s">
        <v>193</v>
      </c>
      <c r="M3" s="20">
        <v>1</v>
      </c>
    </row>
    <row r="4" spans="1:14" ht="178.5" x14ac:dyDescent="0.4">
      <c r="A4" s="1"/>
      <c r="B4" s="32"/>
      <c r="C4" s="5" t="s">
        <v>16</v>
      </c>
      <c r="D4" s="5" t="s">
        <v>17</v>
      </c>
      <c r="E4" s="5" t="s">
        <v>18</v>
      </c>
      <c r="F4" s="6"/>
      <c r="G4" s="7" t="s">
        <v>19</v>
      </c>
      <c r="H4" s="8" t="s">
        <v>20</v>
      </c>
      <c r="I4" s="9" t="s">
        <v>21</v>
      </c>
      <c r="J4" s="20">
        <v>1</v>
      </c>
      <c r="K4" s="21"/>
      <c r="L4" s="26"/>
      <c r="M4" s="20">
        <v>1</v>
      </c>
    </row>
    <row r="5" spans="1:14" ht="127.5" x14ac:dyDescent="0.4">
      <c r="A5" s="1"/>
      <c r="B5" s="32"/>
      <c r="C5" s="5" t="s">
        <v>22</v>
      </c>
      <c r="D5" s="5" t="s">
        <v>23</v>
      </c>
      <c r="E5" s="5" t="s">
        <v>24</v>
      </c>
      <c r="F5" s="6"/>
      <c r="G5" s="7" t="s">
        <v>25</v>
      </c>
      <c r="H5" s="8" t="s">
        <v>26</v>
      </c>
      <c r="I5" s="9" t="s">
        <v>27</v>
      </c>
      <c r="J5" s="20">
        <v>0</v>
      </c>
      <c r="K5" s="21"/>
      <c r="L5" s="26" t="s">
        <v>194</v>
      </c>
      <c r="M5" s="20">
        <v>1</v>
      </c>
    </row>
    <row r="6" spans="1:14" ht="153" x14ac:dyDescent="0.4">
      <c r="A6" s="1"/>
      <c r="B6" s="32" t="s">
        <v>156</v>
      </c>
      <c r="C6" s="4" t="s">
        <v>28</v>
      </c>
      <c r="D6" s="5" t="s">
        <v>29</v>
      </c>
      <c r="E6" s="5" t="s">
        <v>30</v>
      </c>
      <c r="F6" s="6"/>
      <c r="G6" s="7" t="s">
        <v>31</v>
      </c>
      <c r="H6" s="8" t="s">
        <v>32</v>
      </c>
      <c r="I6" s="9" t="s">
        <v>33</v>
      </c>
      <c r="J6" s="20">
        <v>1</v>
      </c>
      <c r="K6" s="21"/>
      <c r="L6" s="26" t="s">
        <v>195</v>
      </c>
      <c r="M6" s="20">
        <v>2</v>
      </c>
    </row>
    <row r="7" spans="1:14" ht="140.25" x14ac:dyDescent="0.4">
      <c r="A7" s="1"/>
      <c r="B7" s="32"/>
      <c r="C7" s="5" t="s">
        <v>34</v>
      </c>
      <c r="D7" s="5" t="s">
        <v>35</v>
      </c>
      <c r="E7" s="5" t="s">
        <v>36</v>
      </c>
      <c r="F7" s="6"/>
      <c r="G7" s="7" t="s">
        <v>37</v>
      </c>
      <c r="H7" s="8" t="s">
        <v>38</v>
      </c>
      <c r="I7" s="9" t="s">
        <v>39</v>
      </c>
      <c r="J7" s="20">
        <v>2</v>
      </c>
      <c r="K7" s="21"/>
      <c r="L7" s="26" t="s">
        <v>196</v>
      </c>
      <c r="M7" s="20">
        <v>2</v>
      </c>
    </row>
    <row r="8" spans="1:14" ht="102" x14ac:dyDescent="0.4">
      <c r="A8" s="1"/>
      <c r="B8" s="32"/>
      <c r="C8" s="5" t="s">
        <v>40</v>
      </c>
      <c r="D8" s="5" t="s">
        <v>41</v>
      </c>
      <c r="E8" s="5" t="s">
        <v>42</v>
      </c>
      <c r="F8" s="6"/>
      <c r="G8" s="7" t="s">
        <v>43</v>
      </c>
      <c r="H8" s="8" t="s">
        <v>44</v>
      </c>
      <c r="I8" s="9" t="s">
        <v>45</v>
      </c>
      <c r="J8" s="20">
        <v>1</v>
      </c>
      <c r="K8" s="21"/>
      <c r="L8" s="26" t="s">
        <v>197</v>
      </c>
      <c r="M8" s="20">
        <v>2</v>
      </c>
    </row>
    <row r="9" spans="1:14" ht="63.75" x14ac:dyDescent="0.4">
      <c r="A9" s="1"/>
      <c r="B9" s="32"/>
      <c r="C9" s="5" t="s">
        <v>46</v>
      </c>
      <c r="D9" s="5" t="s">
        <v>47</v>
      </c>
      <c r="E9" s="5" t="s">
        <v>48</v>
      </c>
      <c r="F9" s="6"/>
      <c r="G9" s="7" t="s">
        <v>49</v>
      </c>
      <c r="H9" s="8" t="s">
        <v>50</v>
      </c>
      <c r="I9" s="9" t="s">
        <v>51</v>
      </c>
      <c r="J9" s="20">
        <v>1</v>
      </c>
      <c r="K9" s="21"/>
      <c r="L9" s="26"/>
      <c r="M9" s="20">
        <v>1</v>
      </c>
    </row>
    <row r="10" spans="1:14" ht="191.25" x14ac:dyDescent="0.4">
      <c r="A10" s="1"/>
      <c r="B10" s="32"/>
      <c r="C10" s="4" t="s">
        <v>52</v>
      </c>
      <c r="D10" s="5" t="s">
        <v>53</v>
      </c>
      <c r="E10" s="4" t="s">
        <v>54</v>
      </c>
      <c r="F10" s="6"/>
      <c r="G10" s="7" t="s">
        <v>55</v>
      </c>
      <c r="H10" s="8" t="s">
        <v>56</v>
      </c>
      <c r="I10" s="9" t="s">
        <v>57</v>
      </c>
      <c r="J10" s="20">
        <v>0</v>
      </c>
      <c r="K10" s="21"/>
      <c r="L10" s="26" t="s">
        <v>198</v>
      </c>
      <c r="M10" s="20">
        <v>0</v>
      </c>
    </row>
    <row r="11" spans="1:14" ht="178.5" customHeight="1" x14ac:dyDescent="0.4">
      <c r="A11" s="1"/>
      <c r="B11" s="32" t="s">
        <v>157</v>
      </c>
      <c r="C11" s="28" t="s">
        <v>58</v>
      </c>
      <c r="D11" s="28" t="s">
        <v>59</v>
      </c>
      <c r="E11" s="5" t="s">
        <v>60</v>
      </c>
      <c r="F11" s="10" t="s">
        <v>61</v>
      </c>
      <c r="G11" s="7" t="s">
        <v>62</v>
      </c>
      <c r="H11" s="8" t="s">
        <v>63</v>
      </c>
      <c r="I11" s="9" t="s">
        <v>64</v>
      </c>
      <c r="J11" s="20">
        <v>1</v>
      </c>
      <c r="K11" s="21"/>
      <c r="L11" s="26" t="s">
        <v>199</v>
      </c>
      <c r="M11" s="20">
        <v>1</v>
      </c>
    </row>
    <row r="12" spans="1:14" ht="63.75" x14ac:dyDescent="0.4">
      <c r="A12" s="1"/>
      <c r="B12" s="32"/>
      <c r="C12" s="28"/>
      <c r="D12" s="28"/>
      <c r="E12" s="5" t="s">
        <v>65</v>
      </c>
      <c r="F12" s="10" t="s">
        <v>61</v>
      </c>
      <c r="G12" s="7" t="s">
        <v>62</v>
      </c>
      <c r="H12" s="8" t="s">
        <v>63</v>
      </c>
      <c r="I12" s="9" t="s">
        <v>64</v>
      </c>
      <c r="J12" s="20">
        <v>1</v>
      </c>
      <c r="K12" s="21"/>
      <c r="L12" s="26"/>
      <c r="M12" s="20">
        <v>1</v>
      </c>
    </row>
    <row r="13" spans="1:14" ht="114.75" x14ac:dyDescent="0.4">
      <c r="A13" s="1"/>
      <c r="B13" s="32"/>
      <c r="C13" s="5" t="s">
        <v>66</v>
      </c>
      <c r="D13" s="5" t="s">
        <v>67</v>
      </c>
      <c r="E13" s="5" t="s">
        <v>68</v>
      </c>
      <c r="F13" s="10" t="s">
        <v>69</v>
      </c>
      <c r="G13" s="7" t="s">
        <v>70</v>
      </c>
      <c r="H13" s="8" t="s">
        <v>71</v>
      </c>
      <c r="I13" s="11" t="s">
        <v>72</v>
      </c>
      <c r="J13" s="20">
        <v>2</v>
      </c>
      <c r="K13" s="21"/>
      <c r="L13" s="26"/>
      <c r="M13" s="20">
        <v>2</v>
      </c>
    </row>
    <row r="14" spans="1:14" ht="216.75" x14ac:dyDescent="0.4">
      <c r="A14" s="1"/>
      <c r="B14" s="32"/>
      <c r="C14" s="5" t="s">
        <v>73</v>
      </c>
      <c r="D14" s="5" t="s">
        <v>74</v>
      </c>
      <c r="E14" s="5" t="s">
        <v>75</v>
      </c>
      <c r="F14" s="10" t="s">
        <v>76</v>
      </c>
      <c r="G14" s="7" t="s">
        <v>77</v>
      </c>
      <c r="H14" s="8" t="s">
        <v>78</v>
      </c>
      <c r="I14" s="9" t="s">
        <v>79</v>
      </c>
      <c r="J14" s="20">
        <v>0</v>
      </c>
      <c r="K14" s="21"/>
      <c r="L14" s="26" t="s">
        <v>200</v>
      </c>
      <c r="M14" s="20">
        <v>0</v>
      </c>
      <c r="N14" t="s">
        <v>163</v>
      </c>
    </row>
    <row r="15" spans="1:14" ht="229.5" x14ac:dyDescent="0.4">
      <c r="A15" s="1"/>
      <c r="B15" s="32"/>
      <c r="C15" s="4"/>
      <c r="D15" s="5" t="s">
        <v>80</v>
      </c>
      <c r="E15" s="5" t="s">
        <v>81</v>
      </c>
      <c r="F15" s="6"/>
      <c r="G15" s="7" t="s">
        <v>82</v>
      </c>
      <c r="H15" s="8" t="s">
        <v>83</v>
      </c>
      <c r="I15" s="9" t="s">
        <v>84</v>
      </c>
      <c r="J15" s="20">
        <v>1</v>
      </c>
      <c r="K15" s="21"/>
      <c r="L15" s="26" t="s">
        <v>201</v>
      </c>
      <c r="M15" s="20">
        <v>1</v>
      </c>
    </row>
    <row r="16" spans="1:14" ht="191.25" x14ac:dyDescent="0.4">
      <c r="A16" s="1"/>
      <c r="B16" s="32"/>
      <c r="C16" s="5" t="s">
        <v>85</v>
      </c>
      <c r="D16" s="5" t="s">
        <v>86</v>
      </c>
      <c r="E16" s="5" t="s">
        <v>87</v>
      </c>
      <c r="F16" s="6"/>
      <c r="G16" s="7" t="s">
        <v>88</v>
      </c>
      <c r="H16" s="8" t="s">
        <v>89</v>
      </c>
      <c r="I16" s="9" t="s">
        <v>90</v>
      </c>
      <c r="J16" s="20">
        <v>0</v>
      </c>
      <c r="K16" s="21"/>
      <c r="L16" s="26" t="s">
        <v>202</v>
      </c>
      <c r="M16" s="20">
        <v>2</v>
      </c>
    </row>
    <row r="17" spans="1:13" ht="140.25" x14ac:dyDescent="0.4">
      <c r="A17" s="1"/>
      <c r="B17" s="32"/>
      <c r="C17" s="5" t="s">
        <v>91</v>
      </c>
      <c r="D17" s="5" t="s">
        <v>92</v>
      </c>
      <c r="E17" s="5" t="s">
        <v>93</v>
      </c>
      <c r="F17" s="10" t="s">
        <v>94</v>
      </c>
      <c r="G17" s="7" t="s">
        <v>95</v>
      </c>
      <c r="H17" s="8" t="s">
        <v>96</v>
      </c>
      <c r="I17" s="9" t="s">
        <v>97</v>
      </c>
      <c r="J17" s="20">
        <v>2</v>
      </c>
      <c r="K17" s="21"/>
      <c r="L17" s="26" t="s">
        <v>203</v>
      </c>
      <c r="M17" s="20">
        <v>2</v>
      </c>
    </row>
    <row r="18" spans="1:13" ht="140.25" x14ac:dyDescent="0.4">
      <c r="A18" s="1"/>
      <c r="B18" s="32"/>
      <c r="C18" s="5" t="s">
        <v>98</v>
      </c>
      <c r="D18" s="5" t="s">
        <v>99</v>
      </c>
      <c r="E18" s="5" t="s">
        <v>100</v>
      </c>
      <c r="F18" s="6"/>
      <c r="G18" s="7" t="s">
        <v>101</v>
      </c>
      <c r="H18" s="8" t="s">
        <v>102</v>
      </c>
      <c r="I18" s="9" t="s">
        <v>103</v>
      </c>
      <c r="J18" s="20">
        <v>2</v>
      </c>
      <c r="K18" s="21"/>
      <c r="L18" s="26"/>
      <c r="M18" s="20">
        <v>2</v>
      </c>
    </row>
    <row r="19" spans="1:13" ht="102" x14ac:dyDescent="0.4">
      <c r="A19" s="1"/>
      <c r="B19" s="32" t="s">
        <v>158</v>
      </c>
      <c r="C19" s="5" t="s">
        <v>104</v>
      </c>
      <c r="D19" s="5" t="s">
        <v>105</v>
      </c>
      <c r="E19" s="5" t="s">
        <v>106</v>
      </c>
      <c r="F19" s="6"/>
      <c r="G19" s="7" t="s">
        <v>107</v>
      </c>
      <c r="H19" s="8" t="s">
        <v>108</v>
      </c>
      <c r="I19" s="9" t="s">
        <v>109</v>
      </c>
      <c r="J19" s="20">
        <v>1</v>
      </c>
      <c r="K19" s="21"/>
      <c r="L19" s="26"/>
      <c r="M19" s="20">
        <v>2</v>
      </c>
    </row>
    <row r="20" spans="1:13" ht="140.25" x14ac:dyDescent="0.4">
      <c r="A20" s="1"/>
      <c r="B20" s="32"/>
      <c r="C20" s="4"/>
      <c r="D20" s="5" t="s">
        <v>110</v>
      </c>
      <c r="E20" s="4" t="s">
        <v>111</v>
      </c>
      <c r="F20" s="6"/>
      <c r="G20" s="7" t="s">
        <v>112</v>
      </c>
      <c r="H20" s="8" t="s">
        <v>113</v>
      </c>
      <c r="I20" s="9" t="s">
        <v>114</v>
      </c>
      <c r="J20" s="20">
        <v>1</v>
      </c>
      <c r="K20" s="21"/>
      <c r="L20" s="26"/>
      <c r="M20" s="20">
        <v>2</v>
      </c>
    </row>
    <row r="21" spans="1:13" ht="127.5" x14ac:dyDescent="0.4">
      <c r="A21" s="1"/>
      <c r="B21" s="32"/>
      <c r="C21" s="5" t="s">
        <v>115</v>
      </c>
      <c r="D21" s="5" t="s">
        <v>116</v>
      </c>
      <c r="E21" s="5" t="s">
        <v>117</v>
      </c>
      <c r="F21" s="6"/>
      <c r="G21" s="7" t="s">
        <v>118</v>
      </c>
      <c r="H21" s="8" t="s">
        <v>119</v>
      </c>
      <c r="I21" s="9" t="s">
        <v>120</v>
      </c>
      <c r="J21" s="20">
        <v>1</v>
      </c>
      <c r="K21" s="21"/>
      <c r="L21" s="26"/>
      <c r="M21" s="20">
        <v>1</v>
      </c>
    </row>
    <row r="22" spans="1:13" ht="76.5" x14ac:dyDescent="0.4">
      <c r="A22" s="1"/>
      <c r="B22" s="32"/>
      <c r="C22" s="4" t="s">
        <v>121</v>
      </c>
      <c r="D22" s="5" t="s">
        <v>122</v>
      </c>
      <c r="E22" s="4" t="s">
        <v>123</v>
      </c>
      <c r="F22" s="6"/>
      <c r="G22" s="7" t="s">
        <v>124</v>
      </c>
      <c r="H22" s="8" t="s">
        <v>125</v>
      </c>
      <c r="I22" s="9" t="s">
        <v>126</v>
      </c>
      <c r="J22" s="20">
        <v>0</v>
      </c>
      <c r="K22" s="21"/>
      <c r="L22" s="26" t="s">
        <v>205</v>
      </c>
      <c r="M22" s="20">
        <v>2</v>
      </c>
    </row>
    <row r="23" spans="1:13" ht="140.25" x14ac:dyDescent="0.4">
      <c r="A23" s="1"/>
      <c r="B23" s="32" t="s">
        <v>159</v>
      </c>
      <c r="C23" s="5" t="s">
        <v>127</v>
      </c>
      <c r="D23" s="5" t="s">
        <v>128</v>
      </c>
      <c r="E23" s="4" t="s">
        <v>129</v>
      </c>
      <c r="F23" s="6"/>
      <c r="G23" s="7" t="s">
        <v>130</v>
      </c>
      <c r="H23" s="8" t="s">
        <v>131</v>
      </c>
      <c r="I23" s="9" t="s">
        <v>132</v>
      </c>
      <c r="J23" s="20">
        <v>0</v>
      </c>
      <c r="K23" s="21"/>
      <c r="L23" s="26" t="s">
        <v>204</v>
      </c>
      <c r="M23" s="20">
        <v>1</v>
      </c>
    </row>
    <row r="24" spans="1:13" ht="76.5" x14ac:dyDescent="0.4">
      <c r="A24" s="1"/>
      <c r="B24" s="32"/>
      <c r="C24" s="4"/>
      <c r="D24" s="4"/>
      <c r="E24" s="4" t="s">
        <v>133</v>
      </c>
      <c r="F24" s="6"/>
      <c r="G24" s="7" t="s">
        <v>134</v>
      </c>
      <c r="H24" s="8" t="s">
        <v>135</v>
      </c>
      <c r="I24" s="9" t="s">
        <v>136</v>
      </c>
      <c r="J24" s="20">
        <v>0</v>
      </c>
      <c r="K24" s="21"/>
      <c r="L24" s="26" t="s">
        <v>206</v>
      </c>
      <c r="M24" s="20">
        <v>0</v>
      </c>
    </row>
    <row r="25" spans="1:13" ht="165.75" x14ac:dyDescent="0.4">
      <c r="A25" s="1"/>
      <c r="B25" s="32"/>
      <c r="C25" s="5" t="s">
        <v>137</v>
      </c>
      <c r="D25" s="5" t="s">
        <v>138</v>
      </c>
      <c r="E25" s="5" t="s">
        <v>139</v>
      </c>
      <c r="F25" s="6"/>
      <c r="G25" s="7" t="s">
        <v>140</v>
      </c>
      <c r="H25" s="8" t="s">
        <v>141</v>
      </c>
      <c r="I25" s="9" t="s">
        <v>142</v>
      </c>
      <c r="J25" s="20">
        <v>2</v>
      </c>
      <c r="K25" s="21"/>
      <c r="L25" s="26" t="s">
        <v>207</v>
      </c>
      <c r="M25" s="20">
        <v>2</v>
      </c>
    </row>
    <row r="26" spans="1:13" ht="89.25" x14ac:dyDescent="0.4">
      <c r="A26" s="1"/>
      <c r="B26" s="32"/>
      <c r="C26" s="5" t="s">
        <v>143</v>
      </c>
      <c r="D26" s="5" t="s">
        <v>144</v>
      </c>
      <c r="E26" s="5" t="s">
        <v>145</v>
      </c>
      <c r="F26" s="6"/>
      <c r="G26" s="7" t="s">
        <v>146</v>
      </c>
      <c r="H26" s="8" t="s">
        <v>147</v>
      </c>
      <c r="I26" s="9" t="s">
        <v>148</v>
      </c>
      <c r="J26" s="20">
        <v>1</v>
      </c>
      <c r="K26" s="21"/>
      <c r="L26" s="26" t="s">
        <v>208</v>
      </c>
      <c r="M26" s="20">
        <v>2</v>
      </c>
    </row>
    <row r="27" spans="1:13" ht="102" x14ac:dyDescent="0.4">
      <c r="A27" s="1"/>
      <c r="B27" s="32"/>
      <c r="C27" s="5" t="s">
        <v>149</v>
      </c>
      <c r="D27" s="5" t="s">
        <v>150</v>
      </c>
      <c r="E27" s="5" t="s">
        <v>151</v>
      </c>
      <c r="F27" s="6"/>
      <c r="G27" s="7" t="s">
        <v>152</v>
      </c>
      <c r="H27" s="8" t="s">
        <v>153</v>
      </c>
      <c r="I27" s="9" t="s">
        <v>154</v>
      </c>
      <c r="J27" s="20">
        <v>0</v>
      </c>
      <c r="K27" s="21"/>
      <c r="L27" s="26" t="s">
        <v>209</v>
      </c>
      <c r="M27" s="20">
        <v>1</v>
      </c>
    </row>
    <row r="28" spans="1:13" ht="15.4" thickBot="1" x14ac:dyDescent="0.45">
      <c r="A28" s="1"/>
      <c r="B28" s="12"/>
      <c r="C28" s="29" t="s">
        <v>155</v>
      </c>
      <c r="D28" s="30"/>
      <c r="E28" s="30"/>
      <c r="F28" s="30"/>
      <c r="G28" s="30"/>
      <c r="H28" s="30"/>
      <c r="I28" s="31"/>
      <c r="J28" s="22">
        <f>SUM(J3:J27)</f>
        <v>22</v>
      </c>
      <c r="K28" s="23"/>
      <c r="L28" s="27"/>
      <c r="M28" s="22">
        <f>SUM(M3:M27)</f>
        <v>34</v>
      </c>
    </row>
    <row r="29" spans="1:13" x14ac:dyDescent="0.4">
      <c r="A29" s="1"/>
      <c r="B29" s="3"/>
      <c r="C29" s="2"/>
      <c r="D29" s="2"/>
      <c r="E29" s="2"/>
      <c r="F29" s="2"/>
      <c r="G29" s="2"/>
      <c r="H29" s="2"/>
      <c r="I29" s="33" t="s">
        <v>164</v>
      </c>
      <c r="J29" s="38">
        <f>(J28/50)*100</f>
        <v>44</v>
      </c>
      <c r="K29" s="38"/>
      <c r="L29" s="39"/>
      <c r="M29" s="40">
        <f>(M28/50)*100</f>
        <v>68</v>
      </c>
    </row>
    <row r="30" spans="1:13" x14ac:dyDescent="0.4">
      <c r="A30" s="1"/>
      <c r="B30" s="3"/>
      <c r="C30" s="2"/>
      <c r="D30" s="2"/>
      <c r="E30" s="2"/>
      <c r="F30" s="2"/>
      <c r="G30" s="2"/>
      <c r="H30" s="2"/>
      <c r="I30" s="2"/>
      <c r="J30" s="2"/>
      <c r="K30" s="2"/>
      <c r="L30" s="1"/>
      <c r="M30" s="1"/>
    </row>
    <row r="31" spans="1:13" x14ac:dyDescent="0.4">
      <c r="A31" s="1"/>
      <c r="B31" s="3"/>
      <c r="C31" s="2"/>
      <c r="D31" s="2"/>
      <c r="E31" s="2"/>
      <c r="F31" s="2"/>
      <c r="G31" s="2"/>
      <c r="H31" s="2"/>
      <c r="I31" s="2"/>
      <c r="J31" s="2"/>
      <c r="K31" s="2"/>
      <c r="L31" s="1"/>
      <c r="M31" s="1"/>
    </row>
    <row r="32" spans="1:13" x14ac:dyDescent="0.4">
      <c r="A32" s="1"/>
      <c r="B32" s="3"/>
      <c r="C32" s="2"/>
      <c r="D32" s="2"/>
      <c r="E32" s="2"/>
      <c r="F32" s="2"/>
      <c r="G32" s="2"/>
      <c r="H32" s="2"/>
      <c r="I32" s="2"/>
      <c r="J32" s="2"/>
      <c r="K32" s="2"/>
      <c r="L32" s="1"/>
      <c r="M32" s="1"/>
    </row>
    <row r="33" spans="1:13" x14ac:dyDescent="0.4">
      <c r="A33" s="1"/>
      <c r="B33" s="3"/>
      <c r="C33" s="2"/>
      <c r="D33" s="2"/>
      <c r="E33" s="2"/>
      <c r="F33" s="2"/>
      <c r="G33" s="2"/>
      <c r="H33" s="2"/>
      <c r="I33" s="2"/>
      <c r="J33" s="2"/>
      <c r="K33" s="2"/>
      <c r="L33" s="1"/>
      <c r="M33" s="1"/>
    </row>
    <row r="34" spans="1:13" x14ac:dyDescent="0.4">
      <c r="A34" s="1"/>
      <c r="B34" s="3"/>
      <c r="C34" s="2"/>
      <c r="D34" s="2"/>
      <c r="E34" s="2"/>
      <c r="F34" s="2"/>
      <c r="G34" s="2"/>
      <c r="H34" s="2"/>
      <c r="I34" s="2"/>
      <c r="J34" s="2"/>
      <c r="K34" s="2"/>
      <c r="L34" s="1"/>
      <c r="M34" s="1"/>
    </row>
    <row r="35" spans="1:13" x14ac:dyDescent="0.4">
      <c r="A35" s="1"/>
      <c r="B35" s="3"/>
      <c r="C35" s="2"/>
      <c r="D35" s="2"/>
      <c r="E35" s="2"/>
      <c r="F35" s="2"/>
      <c r="G35" s="2"/>
      <c r="H35" s="2"/>
      <c r="I35" s="2"/>
      <c r="J35" s="2"/>
      <c r="K35" s="2"/>
      <c r="L35" s="1"/>
      <c r="M35" s="1"/>
    </row>
    <row r="36" spans="1:13" x14ac:dyDescent="0.4">
      <c r="A36" s="1"/>
      <c r="B36" s="3"/>
      <c r="C36" s="2"/>
      <c r="D36" s="2"/>
      <c r="E36" s="2"/>
      <c r="F36" s="2"/>
      <c r="G36" s="2"/>
      <c r="H36" s="2"/>
      <c r="I36" s="2"/>
      <c r="J36" s="2"/>
      <c r="K36" s="2"/>
      <c r="L36" s="1"/>
      <c r="M36" s="1"/>
    </row>
    <row r="37" spans="1:13" x14ac:dyDescent="0.4">
      <c r="A37" s="1"/>
      <c r="L37" s="1"/>
      <c r="M37" s="1"/>
    </row>
    <row r="38" spans="1:13" x14ac:dyDescent="0.4">
      <c r="A38" s="1"/>
    </row>
    <row r="39" spans="1:13" x14ac:dyDescent="0.4">
      <c r="A39" s="1"/>
    </row>
    <row r="40" spans="1:13" x14ac:dyDescent="0.4">
      <c r="A40" s="1"/>
    </row>
    <row r="41" spans="1:13" x14ac:dyDescent="0.4">
      <c r="A41" s="1"/>
    </row>
    <row r="42" spans="1:13" x14ac:dyDescent="0.4">
      <c r="A42" s="1"/>
    </row>
    <row r="43" spans="1:13" x14ac:dyDescent="0.4">
      <c r="A43" s="1"/>
    </row>
    <row r="44" spans="1:13" x14ac:dyDescent="0.4">
      <c r="A44" s="1"/>
    </row>
    <row r="45" spans="1:13" x14ac:dyDescent="0.4">
      <c r="A45" s="1"/>
    </row>
    <row r="46" spans="1:13" x14ac:dyDescent="0.4">
      <c r="A46" s="1"/>
    </row>
    <row r="47" spans="1:13" x14ac:dyDescent="0.4">
      <c r="A47" s="1"/>
    </row>
    <row r="48" spans="1:13" x14ac:dyDescent="0.4">
      <c r="A48" s="1"/>
    </row>
  </sheetData>
  <mergeCells count="8">
    <mergeCell ref="B23:B27"/>
    <mergeCell ref="C28:I28"/>
    <mergeCell ref="B3:B5"/>
    <mergeCell ref="B6:B10"/>
    <mergeCell ref="B11:B18"/>
    <mergeCell ref="C11:C12"/>
    <mergeCell ref="D11:D12"/>
    <mergeCell ref="B19:B22"/>
  </mergeCells>
  <pageMargins left="0.70866141732283472" right="0.70866141732283472" top="0.74803149606299213" bottom="0.74803149606299213" header="0.31496062992125984" footer="0.31496062992125984"/>
  <pageSetup paperSize="9" scale="67" fitToHeight="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CF92-54CD-480A-A2F4-9F36A5847599}">
  <sheetPr>
    <pageSetUpPr fitToPage="1"/>
  </sheetPr>
  <dimension ref="A1:N48"/>
  <sheetViews>
    <sheetView topLeftCell="A22" zoomScale="40" zoomScaleNormal="40" workbookViewId="0">
      <selection activeCell="K39" sqref="K39"/>
    </sheetView>
  </sheetViews>
  <sheetFormatPr defaultRowHeight="15" x14ac:dyDescent="0.4"/>
  <cols>
    <col min="1" max="1" width="1.109375" customWidth="1"/>
    <col min="2" max="2" width="12.6640625" customWidth="1"/>
    <col min="3" max="3" width="11.77734375" customWidth="1"/>
    <col min="4" max="4" width="18.109375" customWidth="1"/>
    <col min="5" max="9" width="11.77734375" customWidth="1"/>
    <col min="10" max="10" width="6.21875" bestFit="1" customWidth="1"/>
    <col min="11" max="11" width="20.6640625" customWidth="1"/>
    <col min="12" max="12" width="23.77734375" customWidth="1"/>
  </cols>
  <sheetData>
    <row r="1" spans="1:14" ht="7.5" customHeight="1" thickBot="1" x14ac:dyDescent="0.45">
      <c r="A1" s="1"/>
      <c r="B1" s="1"/>
      <c r="C1" s="1"/>
      <c r="D1" s="1"/>
      <c r="E1" s="1"/>
      <c r="F1" s="1"/>
      <c r="G1" s="1"/>
      <c r="H1" s="1"/>
      <c r="I1" s="1"/>
      <c r="J1" s="1"/>
      <c r="K1" s="1"/>
      <c r="L1" s="1"/>
      <c r="M1" s="1"/>
    </row>
    <row r="2" spans="1:14" ht="30.4" thickBot="1" x14ac:dyDescent="0.45">
      <c r="A2" s="1"/>
      <c r="B2" s="13" t="s">
        <v>0</v>
      </c>
      <c r="C2" s="14" t="s">
        <v>1</v>
      </c>
      <c r="D2" s="14" t="s">
        <v>2</v>
      </c>
      <c r="E2" s="14" t="s">
        <v>3</v>
      </c>
      <c r="F2" s="15" t="s">
        <v>4</v>
      </c>
      <c r="G2" s="16" t="s">
        <v>5</v>
      </c>
      <c r="H2" s="17" t="s">
        <v>6</v>
      </c>
      <c r="I2" s="18" t="s">
        <v>7</v>
      </c>
      <c r="J2" s="14" t="s">
        <v>8</v>
      </c>
      <c r="K2" s="19" t="s">
        <v>9</v>
      </c>
      <c r="L2" s="24" t="s">
        <v>160</v>
      </c>
      <c r="M2" s="25" t="s">
        <v>161</v>
      </c>
    </row>
    <row r="3" spans="1:14" ht="102" x14ac:dyDescent="0.4">
      <c r="A3" s="1"/>
      <c r="B3" s="32" t="s">
        <v>162</v>
      </c>
      <c r="C3" s="4" t="s">
        <v>10</v>
      </c>
      <c r="D3" s="5" t="s">
        <v>11</v>
      </c>
      <c r="E3" s="5" t="s">
        <v>12</v>
      </c>
      <c r="F3" s="6"/>
      <c r="G3" s="7" t="s">
        <v>13</v>
      </c>
      <c r="H3" s="8" t="s">
        <v>14</v>
      </c>
      <c r="I3" s="9" t="s">
        <v>15</v>
      </c>
      <c r="J3" s="20">
        <v>1</v>
      </c>
      <c r="K3" s="21"/>
      <c r="L3" s="26" t="s">
        <v>210</v>
      </c>
      <c r="M3" s="20">
        <v>2</v>
      </c>
    </row>
    <row r="4" spans="1:14" ht="178.5" x14ac:dyDescent="0.4">
      <c r="A4" s="1"/>
      <c r="B4" s="32"/>
      <c r="C4" s="5" t="s">
        <v>16</v>
      </c>
      <c r="D4" s="5" t="s">
        <v>17</v>
      </c>
      <c r="E4" s="5" t="s">
        <v>18</v>
      </c>
      <c r="F4" s="6"/>
      <c r="G4" s="7" t="s">
        <v>19</v>
      </c>
      <c r="H4" s="8" t="s">
        <v>20</v>
      </c>
      <c r="I4" s="9" t="s">
        <v>21</v>
      </c>
      <c r="J4" s="20">
        <v>1</v>
      </c>
      <c r="K4" s="21"/>
      <c r="L4" s="26"/>
      <c r="M4" s="20">
        <v>1</v>
      </c>
    </row>
    <row r="5" spans="1:14" ht="153" x14ac:dyDescent="0.4">
      <c r="A5" s="1"/>
      <c r="B5" s="32"/>
      <c r="C5" s="5" t="s">
        <v>22</v>
      </c>
      <c r="D5" s="5" t="s">
        <v>23</v>
      </c>
      <c r="E5" s="5" t="s">
        <v>24</v>
      </c>
      <c r="F5" s="6"/>
      <c r="G5" s="7" t="s">
        <v>25</v>
      </c>
      <c r="H5" s="8" t="s">
        <v>26</v>
      </c>
      <c r="I5" s="9" t="s">
        <v>27</v>
      </c>
      <c r="J5" s="20">
        <v>1</v>
      </c>
      <c r="K5" s="21"/>
      <c r="L5" s="26" t="s">
        <v>211</v>
      </c>
      <c r="M5" s="20">
        <v>2</v>
      </c>
    </row>
    <row r="6" spans="1:14" ht="165.75" x14ac:dyDescent="0.4">
      <c r="A6" s="1"/>
      <c r="B6" s="32" t="s">
        <v>156</v>
      </c>
      <c r="C6" s="4" t="s">
        <v>28</v>
      </c>
      <c r="D6" s="5" t="s">
        <v>29</v>
      </c>
      <c r="E6" s="5" t="s">
        <v>30</v>
      </c>
      <c r="F6" s="6"/>
      <c r="G6" s="7" t="s">
        <v>31</v>
      </c>
      <c r="H6" s="8" t="s">
        <v>32</v>
      </c>
      <c r="I6" s="9" t="s">
        <v>33</v>
      </c>
      <c r="J6" s="20">
        <v>2</v>
      </c>
      <c r="K6" s="21"/>
      <c r="L6" s="26" t="s">
        <v>212</v>
      </c>
      <c r="M6" s="20">
        <v>2</v>
      </c>
    </row>
    <row r="7" spans="1:14" ht="140.25" x14ac:dyDescent="0.4">
      <c r="A7" s="1"/>
      <c r="B7" s="32"/>
      <c r="C7" s="5" t="s">
        <v>34</v>
      </c>
      <c r="D7" s="5" t="s">
        <v>35</v>
      </c>
      <c r="E7" s="5" t="s">
        <v>36</v>
      </c>
      <c r="F7" s="6"/>
      <c r="G7" s="7" t="s">
        <v>37</v>
      </c>
      <c r="H7" s="8" t="s">
        <v>38</v>
      </c>
      <c r="I7" s="9" t="s">
        <v>39</v>
      </c>
      <c r="J7" s="20">
        <v>1</v>
      </c>
      <c r="K7" s="21"/>
      <c r="L7" s="26" t="s">
        <v>213</v>
      </c>
      <c r="M7" s="20">
        <v>1</v>
      </c>
    </row>
    <row r="8" spans="1:14" ht="102" x14ac:dyDescent="0.4">
      <c r="A8" s="1"/>
      <c r="B8" s="32"/>
      <c r="C8" s="5" t="s">
        <v>40</v>
      </c>
      <c r="D8" s="5" t="s">
        <v>41</v>
      </c>
      <c r="E8" s="5" t="s">
        <v>42</v>
      </c>
      <c r="F8" s="6"/>
      <c r="G8" s="7" t="s">
        <v>43</v>
      </c>
      <c r="H8" s="8" t="s">
        <v>44</v>
      </c>
      <c r="I8" s="9" t="s">
        <v>45</v>
      </c>
      <c r="J8" s="20">
        <v>2</v>
      </c>
      <c r="K8" s="21"/>
      <c r="L8" s="26" t="s">
        <v>214</v>
      </c>
      <c r="M8" s="20">
        <v>2</v>
      </c>
    </row>
    <row r="9" spans="1:14" ht="63.75" x14ac:dyDescent="0.4">
      <c r="A9" s="1"/>
      <c r="B9" s="32"/>
      <c r="C9" s="5" t="s">
        <v>46</v>
      </c>
      <c r="D9" s="5" t="s">
        <v>47</v>
      </c>
      <c r="E9" s="5" t="s">
        <v>48</v>
      </c>
      <c r="F9" s="6"/>
      <c r="G9" s="7" t="s">
        <v>49</v>
      </c>
      <c r="H9" s="8" t="s">
        <v>50</v>
      </c>
      <c r="I9" s="9" t="s">
        <v>51</v>
      </c>
      <c r="J9" s="20">
        <v>2</v>
      </c>
      <c r="K9" s="21"/>
      <c r="L9" s="26"/>
      <c r="M9" s="20">
        <v>2</v>
      </c>
    </row>
    <row r="10" spans="1:14" ht="204" x14ac:dyDescent="0.4">
      <c r="A10" s="1"/>
      <c r="B10" s="32"/>
      <c r="C10" s="4" t="s">
        <v>52</v>
      </c>
      <c r="D10" s="5" t="s">
        <v>53</v>
      </c>
      <c r="E10" s="4" t="s">
        <v>54</v>
      </c>
      <c r="F10" s="6"/>
      <c r="G10" s="7" t="s">
        <v>55</v>
      </c>
      <c r="H10" s="8" t="s">
        <v>56</v>
      </c>
      <c r="I10" s="9" t="s">
        <v>57</v>
      </c>
      <c r="J10" s="20">
        <v>2</v>
      </c>
      <c r="K10" s="21"/>
      <c r="L10" s="26"/>
      <c r="M10" s="20">
        <v>2</v>
      </c>
    </row>
    <row r="11" spans="1:14" ht="178.5" customHeight="1" x14ac:dyDescent="0.4">
      <c r="A11" s="1"/>
      <c r="B11" s="32" t="s">
        <v>157</v>
      </c>
      <c r="C11" s="28" t="s">
        <v>58</v>
      </c>
      <c r="D11" s="28" t="s">
        <v>59</v>
      </c>
      <c r="E11" s="5" t="s">
        <v>60</v>
      </c>
      <c r="F11" s="10" t="s">
        <v>61</v>
      </c>
      <c r="G11" s="7" t="s">
        <v>62</v>
      </c>
      <c r="H11" s="8" t="s">
        <v>63</v>
      </c>
      <c r="I11" s="9" t="s">
        <v>64</v>
      </c>
      <c r="J11" s="20">
        <v>1</v>
      </c>
      <c r="K11" s="21"/>
      <c r="L11" s="26"/>
      <c r="M11" s="20">
        <v>1</v>
      </c>
    </row>
    <row r="12" spans="1:14" ht="63.75" x14ac:dyDescent="0.4">
      <c r="A12" s="1"/>
      <c r="B12" s="32"/>
      <c r="C12" s="28"/>
      <c r="D12" s="28"/>
      <c r="E12" s="5" t="s">
        <v>65</v>
      </c>
      <c r="F12" s="10" t="s">
        <v>61</v>
      </c>
      <c r="G12" s="7" t="s">
        <v>62</v>
      </c>
      <c r="H12" s="8" t="s">
        <v>63</v>
      </c>
      <c r="I12" s="9" t="s">
        <v>64</v>
      </c>
      <c r="J12" s="20">
        <v>1</v>
      </c>
      <c r="K12" s="21"/>
      <c r="L12" s="26"/>
      <c r="M12" s="20">
        <v>1</v>
      </c>
    </row>
    <row r="13" spans="1:14" ht="127.5" x14ac:dyDescent="0.4">
      <c r="A13" s="1"/>
      <c r="B13" s="32"/>
      <c r="C13" s="5" t="s">
        <v>66</v>
      </c>
      <c r="D13" s="5" t="s">
        <v>67</v>
      </c>
      <c r="E13" s="5" t="s">
        <v>68</v>
      </c>
      <c r="F13" s="10" t="s">
        <v>69</v>
      </c>
      <c r="G13" s="7" t="s">
        <v>70</v>
      </c>
      <c r="H13" s="8" t="s">
        <v>71</v>
      </c>
      <c r="I13" s="11" t="s">
        <v>72</v>
      </c>
      <c r="J13" s="20">
        <v>2</v>
      </c>
      <c r="K13" s="21"/>
      <c r="L13" s="26"/>
      <c r="M13" s="20">
        <v>2</v>
      </c>
    </row>
    <row r="14" spans="1:14" ht="242.25" x14ac:dyDescent="0.4">
      <c r="A14" s="1"/>
      <c r="B14" s="32"/>
      <c r="C14" s="5" t="s">
        <v>73</v>
      </c>
      <c r="D14" s="5" t="s">
        <v>74</v>
      </c>
      <c r="E14" s="5" t="s">
        <v>75</v>
      </c>
      <c r="F14" s="10" t="s">
        <v>76</v>
      </c>
      <c r="G14" s="7" t="s">
        <v>77</v>
      </c>
      <c r="H14" s="8" t="s">
        <v>78</v>
      </c>
      <c r="I14" s="9" t="s">
        <v>79</v>
      </c>
      <c r="J14" s="20">
        <v>1</v>
      </c>
      <c r="K14" s="21"/>
      <c r="L14" s="26"/>
      <c r="M14" s="20">
        <v>1</v>
      </c>
      <c r="N14" t="s">
        <v>163</v>
      </c>
    </row>
    <row r="15" spans="1:14" ht="242.25" x14ac:dyDescent="0.4">
      <c r="A15" s="1"/>
      <c r="B15" s="32"/>
      <c r="C15" s="4"/>
      <c r="D15" s="5" t="s">
        <v>80</v>
      </c>
      <c r="E15" s="5" t="s">
        <v>81</v>
      </c>
      <c r="F15" s="6"/>
      <c r="G15" s="7" t="s">
        <v>82</v>
      </c>
      <c r="H15" s="8" t="s">
        <v>83</v>
      </c>
      <c r="I15" s="9" t="s">
        <v>84</v>
      </c>
      <c r="J15" s="20">
        <v>1</v>
      </c>
      <c r="K15" s="21"/>
      <c r="L15" s="26"/>
      <c r="M15" s="20">
        <v>1</v>
      </c>
    </row>
    <row r="16" spans="1:14" ht="191.25" x14ac:dyDescent="0.4">
      <c r="A16" s="1"/>
      <c r="B16" s="32"/>
      <c r="C16" s="5" t="s">
        <v>85</v>
      </c>
      <c r="D16" s="5" t="s">
        <v>86</v>
      </c>
      <c r="E16" s="5" t="s">
        <v>87</v>
      </c>
      <c r="F16" s="6"/>
      <c r="G16" s="7" t="s">
        <v>88</v>
      </c>
      <c r="H16" s="8" t="s">
        <v>89</v>
      </c>
      <c r="I16" s="9" t="s">
        <v>90</v>
      </c>
      <c r="J16" s="20">
        <v>1</v>
      </c>
      <c r="K16" s="21"/>
      <c r="L16" s="26"/>
      <c r="M16" s="20">
        <v>2</v>
      </c>
    </row>
    <row r="17" spans="1:13" ht="140.25" x14ac:dyDescent="0.4">
      <c r="A17" s="1"/>
      <c r="B17" s="32"/>
      <c r="C17" s="5" t="s">
        <v>91</v>
      </c>
      <c r="D17" s="5" t="s">
        <v>92</v>
      </c>
      <c r="E17" s="5" t="s">
        <v>93</v>
      </c>
      <c r="F17" s="10" t="s">
        <v>94</v>
      </c>
      <c r="G17" s="7" t="s">
        <v>95</v>
      </c>
      <c r="H17" s="8" t="s">
        <v>96</v>
      </c>
      <c r="I17" s="9" t="s">
        <v>97</v>
      </c>
      <c r="J17" s="20">
        <v>2</v>
      </c>
      <c r="K17" s="21"/>
      <c r="L17" s="26"/>
      <c r="M17" s="20">
        <v>2</v>
      </c>
    </row>
    <row r="18" spans="1:13" ht="140.25" x14ac:dyDescent="0.4">
      <c r="A18" s="1"/>
      <c r="B18" s="32"/>
      <c r="C18" s="5" t="s">
        <v>98</v>
      </c>
      <c r="D18" s="5" t="s">
        <v>99</v>
      </c>
      <c r="E18" s="5" t="s">
        <v>100</v>
      </c>
      <c r="F18" s="6"/>
      <c r="G18" s="7" t="s">
        <v>101</v>
      </c>
      <c r="H18" s="8" t="s">
        <v>102</v>
      </c>
      <c r="I18" s="9" t="s">
        <v>103</v>
      </c>
      <c r="J18" s="20">
        <v>2</v>
      </c>
      <c r="K18" s="21"/>
      <c r="L18" s="26"/>
      <c r="M18" s="20">
        <v>2</v>
      </c>
    </row>
    <row r="19" spans="1:13" ht="102" x14ac:dyDescent="0.4">
      <c r="A19" s="1"/>
      <c r="B19" s="32" t="s">
        <v>158</v>
      </c>
      <c r="C19" s="5" t="s">
        <v>104</v>
      </c>
      <c r="D19" s="5" t="s">
        <v>105</v>
      </c>
      <c r="E19" s="5" t="s">
        <v>106</v>
      </c>
      <c r="F19" s="6"/>
      <c r="G19" s="7" t="s">
        <v>107</v>
      </c>
      <c r="H19" s="8" t="s">
        <v>108</v>
      </c>
      <c r="I19" s="9" t="s">
        <v>109</v>
      </c>
      <c r="J19" s="20">
        <v>1</v>
      </c>
      <c r="K19" s="21"/>
      <c r="L19" s="26"/>
      <c r="M19" s="20">
        <v>1</v>
      </c>
    </row>
    <row r="20" spans="1:13" ht="140.25" x14ac:dyDescent="0.4">
      <c r="A20" s="1"/>
      <c r="B20" s="32"/>
      <c r="C20" s="4"/>
      <c r="D20" s="5" t="s">
        <v>110</v>
      </c>
      <c r="E20" s="4" t="s">
        <v>111</v>
      </c>
      <c r="F20" s="6"/>
      <c r="G20" s="7" t="s">
        <v>112</v>
      </c>
      <c r="H20" s="8" t="s">
        <v>113</v>
      </c>
      <c r="I20" s="9" t="s">
        <v>114</v>
      </c>
      <c r="J20" s="20">
        <v>1</v>
      </c>
      <c r="K20" s="21"/>
      <c r="L20" s="26"/>
      <c r="M20" s="20">
        <v>1</v>
      </c>
    </row>
    <row r="21" spans="1:13" ht="127.5" x14ac:dyDescent="0.4">
      <c r="A21" s="1"/>
      <c r="B21" s="32"/>
      <c r="C21" s="5" t="s">
        <v>115</v>
      </c>
      <c r="D21" s="5" t="s">
        <v>116</v>
      </c>
      <c r="E21" s="5" t="s">
        <v>117</v>
      </c>
      <c r="F21" s="6"/>
      <c r="G21" s="7" t="s">
        <v>118</v>
      </c>
      <c r="H21" s="8" t="s">
        <v>119</v>
      </c>
      <c r="I21" s="9" t="s">
        <v>120</v>
      </c>
      <c r="J21" s="20">
        <v>1</v>
      </c>
      <c r="K21" s="21"/>
      <c r="L21" s="26"/>
      <c r="M21" s="20">
        <v>1</v>
      </c>
    </row>
    <row r="22" spans="1:13" ht="76.5" x14ac:dyDescent="0.4">
      <c r="A22" s="1"/>
      <c r="B22" s="32"/>
      <c r="C22" s="4" t="s">
        <v>121</v>
      </c>
      <c r="D22" s="5" t="s">
        <v>122</v>
      </c>
      <c r="E22" s="4" t="s">
        <v>123</v>
      </c>
      <c r="F22" s="6"/>
      <c r="G22" s="7" t="s">
        <v>124</v>
      </c>
      <c r="H22" s="8" t="s">
        <v>125</v>
      </c>
      <c r="I22" s="9" t="s">
        <v>126</v>
      </c>
      <c r="J22" s="20">
        <v>0</v>
      </c>
      <c r="K22" s="21"/>
      <c r="L22" s="26"/>
      <c r="M22" s="20">
        <v>2</v>
      </c>
    </row>
    <row r="23" spans="1:13" ht="140.25" x14ac:dyDescent="0.4">
      <c r="A23" s="1"/>
      <c r="B23" s="32" t="s">
        <v>159</v>
      </c>
      <c r="C23" s="5" t="s">
        <v>127</v>
      </c>
      <c r="D23" s="5" t="s">
        <v>128</v>
      </c>
      <c r="E23" s="4" t="s">
        <v>129</v>
      </c>
      <c r="F23" s="6"/>
      <c r="G23" s="7" t="s">
        <v>130</v>
      </c>
      <c r="H23" s="8" t="s">
        <v>131</v>
      </c>
      <c r="I23" s="9" t="s">
        <v>132</v>
      </c>
      <c r="J23" s="20">
        <v>0</v>
      </c>
      <c r="K23" s="21"/>
      <c r="L23" s="26"/>
      <c r="M23" s="20">
        <v>1</v>
      </c>
    </row>
    <row r="24" spans="1:13" ht="76.5" x14ac:dyDescent="0.4">
      <c r="A24" s="1"/>
      <c r="B24" s="32"/>
      <c r="C24" s="4"/>
      <c r="D24" s="4"/>
      <c r="E24" s="4" t="s">
        <v>133</v>
      </c>
      <c r="F24" s="6"/>
      <c r="G24" s="7" t="s">
        <v>134</v>
      </c>
      <c r="H24" s="8" t="s">
        <v>135</v>
      </c>
      <c r="I24" s="9" t="s">
        <v>136</v>
      </c>
      <c r="J24" s="20">
        <v>1</v>
      </c>
      <c r="K24" s="21"/>
      <c r="L24" s="26"/>
      <c r="M24" s="20">
        <v>1</v>
      </c>
    </row>
    <row r="25" spans="1:13" ht="165.75" x14ac:dyDescent="0.4">
      <c r="A25" s="1"/>
      <c r="B25" s="32"/>
      <c r="C25" s="5" t="s">
        <v>137</v>
      </c>
      <c r="D25" s="5" t="s">
        <v>138</v>
      </c>
      <c r="E25" s="5" t="s">
        <v>139</v>
      </c>
      <c r="F25" s="6"/>
      <c r="G25" s="7" t="s">
        <v>140</v>
      </c>
      <c r="H25" s="8" t="s">
        <v>141</v>
      </c>
      <c r="I25" s="9" t="s">
        <v>142</v>
      </c>
      <c r="J25" s="20">
        <v>0</v>
      </c>
      <c r="K25" s="21"/>
      <c r="L25" s="26"/>
      <c r="M25" s="20">
        <v>1</v>
      </c>
    </row>
    <row r="26" spans="1:13" ht="89.25" x14ac:dyDescent="0.4">
      <c r="A26" s="1"/>
      <c r="B26" s="32"/>
      <c r="C26" s="5" t="s">
        <v>143</v>
      </c>
      <c r="D26" s="5" t="s">
        <v>144</v>
      </c>
      <c r="E26" s="5" t="s">
        <v>145</v>
      </c>
      <c r="F26" s="6"/>
      <c r="G26" s="7" t="s">
        <v>146</v>
      </c>
      <c r="H26" s="8" t="s">
        <v>147</v>
      </c>
      <c r="I26" s="9" t="s">
        <v>148</v>
      </c>
      <c r="J26" s="20">
        <v>1</v>
      </c>
      <c r="K26" s="21"/>
      <c r="L26" s="26"/>
      <c r="M26" s="20">
        <v>1</v>
      </c>
    </row>
    <row r="27" spans="1:13" ht="102" x14ac:dyDescent="0.4">
      <c r="A27" s="1"/>
      <c r="B27" s="32"/>
      <c r="C27" s="5" t="s">
        <v>149</v>
      </c>
      <c r="D27" s="5" t="s">
        <v>150</v>
      </c>
      <c r="E27" s="5" t="s">
        <v>151</v>
      </c>
      <c r="F27" s="6"/>
      <c r="G27" s="7" t="s">
        <v>152</v>
      </c>
      <c r="H27" s="8" t="s">
        <v>153</v>
      </c>
      <c r="I27" s="9" t="s">
        <v>154</v>
      </c>
      <c r="J27" s="20">
        <v>0</v>
      </c>
      <c r="K27" s="21"/>
      <c r="L27" s="26"/>
      <c r="M27" s="20">
        <v>1</v>
      </c>
    </row>
    <row r="28" spans="1:13" ht="15.4" thickBot="1" x14ac:dyDescent="0.45">
      <c r="A28" s="1"/>
      <c r="B28" s="12"/>
      <c r="C28" s="29" t="s">
        <v>155</v>
      </c>
      <c r="D28" s="30"/>
      <c r="E28" s="30"/>
      <c r="F28" s="30"/>
      <c r="G28" s="30"/>
      <c r="H28" s="30"/>
      <c r="I28" s="31"/>
      <c r="J28" s="22">
        <f>SUM(J3:J27)</f>
        <v>28</v>
      </c>
      <c r="K28" s="23"/>
      <c r="L28" s="27"/>
      <c r="M28" s="22">
        <f>SUM(M3:M27)</f>
        <v>36</v>
      </c>
    </row>
    <row r="29" spans="1:13" x14ac:dyDescent="0.4">
      <c r="A29" s="1"/>
      <c r="B29" s="3"/>
      <c r="C29" s="2"/>
      <c r="D29" s="2"/>
      <c r="E29" s="2"/>
      <c r="F29" s="2"/>
      <c r="G29" s="2"/>
      <c r="H29" s="2"/>
      <c r="I29" s="33" t="s">
        <v>164</v>
      </c>
      <c r="J29" s="38">
        <f>(J28/50)*100</f>
        <v>56.000000000000007</v>
      </c>
      <c r="K29" s="38"/>
      <c r="L29" s="39"/>
      <c r="M29" s="40">
        <f>(M28/50)*100</f>
        <v>72</v>
      </c>
    </row>
    <row r="30" spans="1:13" x14ac:dyDescent="0.4">
      <c r="A30" s="1"/>
      <c r="B30" s="3"/>
      <c r="C30" s="2"/>
      <c r="D30" s="2"/>
      <c r="E30" s="2"/>
      <c r="F30" s="2"/>
      <c r="G30" s="2"/>
      <c r="H30" s="2"/>
      <c r="I30" s="2"/>
      <c r="J30" s="2"/>
      <c r="K30" s="2"/>
      <c r="L30" s="1"/>
      <c r="M30" s="1"/>
    </row>
    <row r="31" spans="1:13" x14ac:dyDescent="0.4">
      <c r="A31" s="1"/>
      <c r="B31" s="3"/>
      <c r="C31" s="2"/>
      <c r="D31" s="2"/>
      <c r="E31" s="2"/>
      <c r="F31" s="2"/>
      <c r="G31" s="2"/>
      <c r="H31" s="2"/>
      <c r="I31" s="2"/>
      <c r="J31" s="2"/>
      <c r="K31" s="2"/>
      <c r="L31" s="1"/>
      <c r="M31" s="1"/>
    </row>
    <row r="32" spans="1:13" x14ac:dyDescent="0.4">
      <c r="A32" s="1"/>
      <c r="B32" s="3"/>
      <c r="C32" s="2"/>
      <c r="D32" s="2"/>
      <c r="E32" s="2"/>
      <c r="F32" s="2"/>
      <c r="G32" s="2"/>
      <c r="H32" s="2"/>
      <c r="I32" s="2"/>
      <c r="J32" s="2"/>
      <c r="K32" s="2"/>
      <c r="L32" s="1"/>
      <c r="M32" s="1"/>
    </row>
    <row r="33" spans="1:13" x14ac:dyDescent="0.4">
      <c r="A33" s="1"/>
      <c r="B33" s="3"/>
      <c r="C33" s="2"/>
      <c r="D33" s="2"/>
      <c r="E33" s="2"/>
      <c r="F33" s="2"/>
      <c r="G33" s="2"/>
      <c r="H33" s="2"/>
      <c r="I33" s="2"/>
      <c r="J33" s="2"/>
      <c r="K33" s="2"/>
      <c r="L33" s="1"/>
      <c r="M33" s="1"/>
    </row>
    <row r="34" spans="1:13" x14ac:dyDescent="0.4">
      <c r="A34" s="1"/>
      <c r="B34" s="3"/>
      <c r="C34" s="2"/>
      <c r="D34" s="2"/>
      <c r="E34" s="2"/>
      <c r="F34" s="2"/>
      <c r="G34" s="2"/>
      <c r="H34" s="2"/>
      <c r="I34" s="2"/>
      <c r="J34" s="2"/>
      <c r="K34" s="2"/>
      <c r="L34" s="1"/>
      <c r="M34" s="1"/>
    </row>
    <row r="35" spans="1:13" x14ac:dyDescent="0.4">
      <c r="A35" s="1"/>
      <c r="B35" s="3"/>
      <c r="C35" s="2"/>
      <c r="D35" s="2"/>
      <c r="E35" s="2"/>
      <c r="F35" s="2"/>
      <c r="G35" s="2"/>
      <c r="H35" s="2"/>
      <c r="I35" s="2"/>
      <c r="J35" s="2"/>
      <c r="K35" s="2"/>
      <c r="L35" s="1"/>
      <c r="M35" s="1"/>
    </row>
    <row r="36" spans="1:13" x14ac:dyDescent="0.4">
      <c r="A36" s="1"/>
      <c r="B36" s="3"/>
      <c r="C36" s="2"/>
      <c r="D36" s="2"/>
      <c r="E36" s="2"/>
      <c r="F36" s="2"/>
      <c r="G36" s="2"/>
      <c r="H36" s="2"/>
      <c r="I36" s="2"/>
      <c r="J36" s="2"/>
      <c r="K36" s="2"/>
      <c r="L36" s="1"/>
      <c r="M36" s="1"/>
    </row>
    <row r="37" spans="1:13" x14ac:dyDescent="0.4">
      <c r="A37" s="1"/>
      <c r="L37" s="1"/>
      <c r="M37" s="1"/>
    </row>
    <row r="38" spans="1:13" x14ac:dyDescent="0.4">
      <c r="A38" s="1"/>
    </row>
    <row r="39" spans="1:13" x14ac:dyDescent="0.4">
      <c r="A39" s="1"/>
    </row>
    <row r="40" spans="1:13" x14ac:dyDescent="0.4">
      <c r="A40" s="1"/>
    </row>
    <row r="41" spans="1:13" x14ac:dyDescent="0.4">
      <c r="A41" s="1"/>
    </row>
    <row r="42" spans="1:13" x14ac:dyDescent="0.4">
      <c r="A42" s="1"/>
    </row>
    <row r="43" spans="1:13" x14ac:dyDescent="0.4">
      <c r="A43" s="1"/>
    </row>
    <row r="44" spans="1:13" x14ac:dyDescent="0.4">
      <c r="A44" s="1"/>
    </row>
    <row r="45" spans="1:13" x14ac:dyDescent="0.4">
      <c r="A45" s="1"/>
    </row>
    <row r="46" spans="1:13" x14ac:dyDescent="0.4">
      <c r="A46" s="1"/>
    </row>
    <row r="47" spans="1:13" x14ac:dyDescent="0.4">
      <c r="A47" s="1"/>
    </row>
    <row r="48" spans="1:13" x14ac:dyDescent="0.4">
      <c r="A48" s="1"/>
    </row>
  </sheetData>
  <mergeCells count="8">
    <mergeCell ref="B23:B27"/>
    <mergeCell ref="C28:I28"/>
    <mergeCell ref="B3:B5"/>
    <mergeCell ref="B6:B10"/>
    <mergeCell ref="B11:B18"/>
    <mergeCell ref="C11:C12"/>
    <mergeCell ref="D11:D12"/>
    <mergeCell ref="B19:B22"/>
  </mergeCells>
  <pageMargins left="0.70866141732283472" right="0.70866141732283472" top="0.74803149606299213" bottom="0.74803149606299213" header="0.31496062992125984" footer="0.31496062992125984"/>
  <pageSetup paperSize="9" scale="67" fitToHeight="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50FE4DFE2F344BA92318CDF880FF16" ma:contentTypeVersion="14" ma:contentTypeDescription="Create a new document." ma:contentTypeScope="" ma:versionID="aad31b3c6d8369d72d17d3cd5fef8e5f">
  <xsd:schema xmlns:xsd="http://www.w3.org/2001/XMLSchema" xmlns:xs="http://www.w3.org/2001/XMLSchema" xmlns:p="http://schemas.microsoft.com/office/2006/metadata/properties" xmlns:ns2="1c59bcdd-033d-4397-b570-19e1467c122c" xmlns:ns3="7c785391-0b56-47dc-90b0-4e6c99873394" targetNamespace="http://schemas.microsoft.com/office/2006/metadata/properties" ma:root="true" ma:fieldsID="d8b326e6f3431a09eaaeb6b834a21e31" ns2:_="" ns3:_="">
    <xsd:import namespace="1c59bcdd-033d-4397-b570-19e1467c122c"/>
    <xsd:import namespace="7c785391-0b56-47dc-90b0-4e6c998733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_Flow_SignoffStatus"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9bcdd-033d-4397-b570-19e1467c12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Comment" ma:index="21" nillable="true" ma:displayName="Comment" ma:format="Dropdown" ma:internalName="Com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85391-0b56-47dc-90b0-4e6c9987339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FF3C5B18883D4E21973B57C2EEED7FD1" version="1.0.0">
  <systemFields>
    <field name="Objective-Id">
      <value order="0">A27992017</value>
    </field>
    <field name="Objective-Title">
      <value order="0">Appendix C</value>
    </field>
    <field name="Objective-Description">
      <value order="0"/>
    </field>
    <field name="Objective-CreationStamp">
      <value order="0">2019-11-01T15:44:54Z</value>
    </field>
    <field name="Objective-IsApproved">
      <value order="0">false</value>
    </field>
    <field name="Objective-IsPublished">
      <value order="0">false</value>
    </field>
    <field name="Objective-DatePublished">
      <value order="0"/>
    </field>
    <field name="Objective-ModificationStamp">
      <value order="0">2019-11-01T15:45:02Z</value>
    </field>
    <field name="Objective-Owner">
      <value order="0">Evans, Lisa (ESNR - Economy, Skills and Natural Resources)</value>
    </field>
    <field name="Objective-Path">
      <value order="0">Objective Global Folder:Business File Plan:Economy, Skills &amp; Natural Resources (ESNR):Economy, Skills &amp; Natural Resources (ESNR) - Economic Infrastructure - Transport - Policy, Planning &amp; Partnerships:1 - Save:Branch - Active Travel &amp; Road Safety Policy Development:Active Travel - Policy:Active Travel Policy - Design Guidance Refresh - 2017-2019 - Transport:1. Final Version for Consultation</value>
    </field>
    <field name="Objective-Parent">
      <value order="0">1. Final Version for Consultation</value>
    </field>
    <field name="Objective-State">
      <value order="0">Being Drafted</value>
    </field>
    <field name="Objective-VersionId">
      <value order="0">vA55737719</value>
    </field>
    <field name="Objective-Version">
      <value order="0">0.1</value>
    </field>
    <field name="Objective-VersionNumber">
      <value order="0">1</value>
    </field>
    <field name="Objective-VersionComment">
      <value order="0">First version</value>
    </field>
    <field name="Objective-FileNumber">
      <value order="0">qA1284320</value>
    </field>
    <field name="Objective-Classification">
      <value order="0">Official</value>
    </field>
    <field name="Objective-Caveats">
      <value order="0"/>
    </field>
  </systemFields>
  <catalogues>
    <catalogue name="Document Type Catalogue" type="type" ori="id:cA14">
      <field name="Objective-Language">
        <value order="0">English (eng)</value>
      </field>
      <field name="Objective-Date Acquired">
        <value order="0"/>
      </field>
      <field name="Objective-What to Keep">
        <value order="0">No</value>
      </field>
      <field name="Objective-Official Translation">
        <value order="0"/>
      </field>
      <field name="Objective-Connect Creator">
        <value order="0"/>
      </field>
    </catalogue>
  </catalogues>
</metadata>
</file>

<file path=customXml/item4.xml><?xml version="1.0" encoding="utf-8"?>
<p:properties xmlns:p="http://schemas.microsoft.com/office/2006/metadata/properties" xmlns:xsi="http://www.w3.org/2001/XMLSchema-instance" xmlns:pc="http://schemas.microsoft.com/office/infopath/2007/PartnerControls">
  <documentManagement>
    <_Flow_SignoffStatus xmlns="1c59bcdd-033d-4397-b570-19e1467c122c" xsi:nil="true"/>
    <Comment xmlns="1c59bcdd-033d-4397-b570-19e1467c122c" xsi:nil="true"/>
  </documentManagement>
</p:properties>
</file>

<file path=customXml/itemProps1.xml><?xml version="1.0" encoding="utf-8"?>
<ds:datastoreItem xmlns:ds="http://schemas.openxmlformats.org/officeDocument/2006/customXml" ds:itemID="{0ABB22E8-E54A-4D97-A39F-46177DF925B9}">
  <ds:schemaRefs>
    <ds:schemaRef ds:uri="http://schemas.microsoft.com/sharepoint/v3/contenttype/forms"/>
  </ds:schemaRefs>
</ds:datastoreItem>
</file>

<file path=customXml/itemProps2.xml><?xml version="1.0" encoding="utf-8"?>
<ds:datastoreItem xmlns:ds="http://schemas.openxmlformats.org/officeDocument/2006/customXml" ds:itemID="{FB7CA66E-5308-4038-AAA3-AB52DF5BDDD5}"/>
</file>

<file path=customXml/itemProps3.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customXml/itemProps4.xml><?xml version="1.0" encoding="utf-8"?>
<ds:datastoreItem xmlns:ds="http://schemas.openxmlformats.org/officeDocument/2006/customXml" ds:itemID="{3BA8DE00-2948-4EE7-87B3-E26572CBC390}">
  <ds:schemaRefs>
    <ds:schemaRef ds:uri="http://schemas.microsoft.com/office/2006/metadata/properties"/>
    <ds:schemaRef ds:uri="http://schemas.microsoft.com/office/infopath/2007/PartnerControls"/>
    <ds:schemaRef ds:uri="1c59bcdd-033d-4397-b570-19e1467c122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Route A</vt:lpstr>
      <vt:lpstr>Route B</vt:lpstr>
      <vt:lpstr>Route C</vt:lpstr>
      <vt:lpstr>Route D</vt:lpstr>
      <vt:lpstr>Route E</vt:lpstr>
      <vt:lpstr>Route F</vt:lpstr>
      <vt:lpstr>Route G</vt:lpstr>
    </vt:vector>
  </TitlesOfParts>
  <Company>ATOS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Ashley (EST - Transport)</dc:creator>
  <cp:lastModifiedBy>Ben Coleman</cp:lastModifiedBy>
  <cp:lastPrinted>2015-04-23T15:32:45Z</cp:lastPrinted>
  <dcterms:created xsi:type="dcterms:W3CDTF">2015-01-20T15:13:55Z</dcterms:created>
  <dcterms:modified xsi:type="dcterms:W3CDTF">2021-03-03T09:53:26Z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A27992017</vt:lpwstr>
  </property>
  <property fmtid="{D5CDD505-2E9C-101B-9397-08002B2CF9AE}" pid="4" name="Objective-Title">
    <vt:lpwstr>Appendix C</vt:lpwstr>
  </property>
  <property fmtid="{D5CDD505-2E9C-101B-9397-08002B2CF9AE}" pid="5" name="Objective-Description">
    <vt:lpwstr/>
  </property>
  <property fmtid="{D5CDD505-2E9C-101B-9397-08002B2CF9AE}" pid="6" name="Objective-CreationStamp">
    <vt:filetime>2019-11-01T15:45:02Z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2019-11-01T15:45:02Z</vt:filetime>
  </property>
  <property fmtid="{D5CDD505-2E9C-101B-9397-08002B2CF9AE}" pid="11" name="Objective-Owner">
    <vt:lpwstr>Evans, Lisa (ESNR - Economy, Skills and Natural Resources)</vt:lpwstr>
  </property>
  <property fmtid="{D5CDD505-2E9C-101B-9397-08002B2CF9AE}" pid="12" name="Objective-Path">
    <vt:lpwstr>Objective Global Folder:Business File Plan:Economy, Skills &amp; Natural Resources (ESNR):Economy, Skills &amp; Natural Resources (ESNR) - Economic Infrastructure - Transport - Policy, Planning &amp; Partnerships:1 - Save:Branch - Active Travel &amp; Road Safety Policy D</vt:lpwstr>
  </property>
  <property fmtid="{D5CDD505-2E9C-101B-9397-08002B2CF9AE}" pid="13" name="Objective-Parent">
    <vt:lpwstr>1. Final Version for Consultation</vt:lpwstr>
  </property>
  <property fmtid="{D5CDD505-2E9C-101B-9397-08002B2CF9AE}" pid="14" name="Objective-State">
    <vt:lpwstr>Being Drafted</vt:lpwstr>
  </property>
  <property fmtid="{D5CDD505-2E9C-101B-9397-08002B2CF9AE}" pid="15" name="Objective-VersionId">
    <vt:lpwstr>vA55737719</vt:lpwstr>
  </property>
  <property fmtid="{D5CDD505-2E9C-101B-9397-08002B2CF9AE}" pid="16" name="Objective-Version">
    <vt:lpwstr>0.1</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
  </property>
  <property fmtid="{D5CDD505-2E9C-101B-9397-08002B2CF9AE}" pid="20" name="Objective-Classification">
    <vt:lpwstr>[Inherited - Official]</vt:lpwstr>
  </property>
  <property fmtid="{D5CDD505-2E9C-101B-9397-08002B2CF9AE}" pid="21" name="Objective-Caveats">
    <vt:lpwstr/>
  </property>
  <property fmtid="{D5CDD505-2E9C-101B-9397-08002B2CF9AE}" pid="22" name="Objective-Language">
    <vt:lpwstr>English (eng)</vt:lpwstr>
  </property>
  <property fmtid="{D5CDD505-2E9C-101B-9397-08002B2CF9AE}" pid="23" name="Objective-Date Acquired">
    <vt:lpwstr/>
  </property>
  <property fmtid="{D5CDD505-2E9C-101B-9397-08002B2CF9AE}" pid="24" name="Objective-What to Keep">
    <vt:lpwstr>No</vt:lpwstr>
  </property>
  <property fmtid="{D5CDD505-2E9C-101B-9397-08002B2CF9AE}" pid="25" name="Objective-Official Transl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0x0101007750FE4DFE2F344BA92318CDF880FF16</vt:lpwstr>
  </property>
</Properties>
</file>